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eladrianas\Desktop\LO DE ESCRITORIO\CRQ\MATRIZ CONTROL CONTRATOS\Inf. solicitados\"/>
    </mc:Choice>
  </mc:AlternateContent>
  <bookViews>
    <workbookView xWindow="0" yWindow="0" windowWidth="24000" windowHeight="9735"/>
  </bookViews>
  <sheets>
    <sheet name="Hoja1" sheetId="8" r:id="rId1"/>
    <sheet name="control interno" sheetId="3" state="hidden" r:id="rId2"/>
    <sheet name="control int. II" sheetId="7" state="hidden"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8" i="8" l="1"/>
  <c r="L420" i="7" l="1"/>
  <c r="P219" i="7"/>
  <c r="N420" i="3" l="1"/>
</calcChain>
</file>

<file path=xl/comments1.xml><?xml version="1.0" encoding="utf-8"?>
<comments xmlns="http://schemas.openxmlformats.org/spreadsheetml/2006/main">
  <authors>
    <author>Sebastian Enrique Castaño David</author>
    <author>TIC</author>
  </authors>
  <commentList>
    <comment ref="H1" authorId="0" shapeId="0">
      <text>
        <r>
          <rPr>
            <b/>
            <sz val="9"/>
            <color indexed="81"/>
            <rFont val="Tahoma"/>
            <family val="2"/>
          </rPr>
          <t>Sebastian Enrique Castaño David:</t>
        </r>
        <r>
          <rPr>
            <sz val="9"/>
            <color indexed="81"/>
            <rFont val="Tahoma"/>
            <family val="2"/>
          </rPr>
          <t xml:space="preserve">
TIPO DE DOCUMENTO DE INDENTIDAD:</t>
        </r>
      </text>
    </comment>
    <comment ref="I1" authorId="0" shapeId="0">
      <text>
        <r>
          <rPr>
            <b/>
            <sz val="9"/>
            <color indexed="81"/>
            <rFont val="Tahoma"/>
            <family val="2"/>
          </rPr>
          <t>Sebastian Enrique Castaño David:</t>
        </r>
        <r>
          <rPr>
            <sz val="9"/>
            <color indexed="81"/>
            <rFont val="Tahoma"/>
            <family val="2"/>
          </rPr>
          <t xml:space="preserve">
INFORMACIÓN DEL CONTRATISTA</t>
        </r>
      </text>
    </comment>
    <comment ref="J1" authorId="0" shapeId="0">
      <text>
        <r>
          <rPr>
            <b/>
            <sz val="9"/>
            <color indexed="81"/>
            <rFont val="Tahoma"/>
            <family val="2"/>
          </rPr>
          <t>Sebastian Enrique Castaño David:</t>
        </r>
        <r>
          <rPr>
            <sz val="9"/>
            <color indexed="81"/>
            <rFont val="Tahoma"/>
            <family val="2"/>
          </rPr>
          <t xml:space="preserve">
INFORMACIÓN DEL CONTRATISTA</t>
        </r>
      </text>
    </comment>
    <comment ref="C43" authorId="1" shapeId="0">
      <text>
        <r>
          <rPr>
            <b/>
            <sz val="9"/>
            <color indexed="81"/>
            <rFont val="Tahoma"/>
            <family val="2"/>
          </rPr>
          <t>TIC:</t>
        </r>
        <r>
          <rPr>
            <sz val="9"/>
            <color indexed="81"/>
            <rFont val="Tahoma"/>
            <family val="2"/>
          </rPr>
          <t xml:space="preserve">
ES EL QUE APRECE CON DATOS EN SEGUIMIENTO OJO</t>
        </r>
      </text>
    </comment>
    <comment ref="J69" authorId="1" shapeId="0">
      <text>
        <r>
          <rPr>
            <b/>
            <sz val="9"/>
            <color indexed="81"/>
            <rFont val="Tahoma"/>
            <family val="2"/>
          </rPr>
          <t>TIC:</t>
        </r>
        <r>
          <rPr>
            <sz val="9"/>
            <color indexed="81"/>
            <rFont val="Tahoma"/>
            <family val="2"/>
          </rPr>
          <t xml:space="preserve">
NOMBRE COMPLETO MARIA FERNANDA HERNANDEZ RAMIREZ
VERIFICAR!!</t>
        </r>
      </text>
    </comment>
    <comment ref="J101" authorId="1" shapeId="0">
      <text>
        <r>
          <rPr>
            <b/>
            <sz val="9"/>
            <color indexed="81"/>
            <rFont val="Tahoma"/>
            <family val="2"/>
          </rPr>
          <t>TIC:</t>
        </r>
        <r>
          <rPr>
            <sz val="9"/>
            <color indexed="81"/>
            <rFont val="Tahoma"/>
            <family val="2"/>
          </rPr>
          <t xml:space="preserve">
KEVIN</t>
        </r>
      </text>
    </comment>
    <comment ref="J116" authorId="1" shapeId="0">
      <text>
        <r>
          <rPr>
            <b/>
            <sz val="9"/>
            <color indexed="81"/>
            <rFont val="Tahoma"/>
            <family val="2"/>
          </rPr>
          <t>TIC:</t>
        </r>
        <r>
          <rPr>
            <sz val="9"/>
            <color indexed="81"/>
            <rFont val="Tahoma"/>
            <family val="2"/>
          </rPr>
          <t xml:space="preserve">
pendiente en formato seguimiento</t>
        </r>
      </text>
    </comment>
    <comment ref="J120" authorId="1" shapeId="0">
      <text>
        <r>
          <rPr>
            <b/>
            <sz val="9"/>
            <color indexed="81"/>
            <rFont val="Tahoma"/>
            <family val="2"/>
          </rPr>
          <t>TIC:</t>
        </r>
        <r>
          <rPr>
            <sz val="9"/>
            <color indexed="81"/>
            <rFont val="Tahoma"/>
            <family val="2"/>
          </rPr>
          <t xml:space="preserve">
pendiente en formato seguimiento</t>
        </r>
      </text>
    </comment>
    <comment ref="J121" authorId="1" shapeId="0">
      <text>
        <r>
          <rPr>
            <b/>
            <sz val="9"/>
            <color indexed="81"/>
            <rFont val="Tahoma"/>
            <family val="2"/>
          </rPr>
          <t>TIC:</t>
        </r>
        <r>
          <rPr>
            <sz val="9"/>
            <color indexed="81"/>
            <rFont val="Tahoma"/>
            <family val="2"/>
          </rPr>
          <t xml:space="preserve">
pendiente formato seguimiento. OJO</t>
        </r>
      </text>
    </comment>
    <comment ref="J134" authorId="1" shapeId="0">
      <text>
        <r>
          <rPr>
            <b/>
            <sz val="9"/>
            <color indexed="81"/>
            <rFont val="Tahoma"/>
            <family val="2"/>
          </rPr>
          <t>TIC:</t>
        </r>
        <r>
          <rPr>
            <sz val="9"/>
            <color indexed="81"/>
            <rFont val="Tahoma"/>
            <family val="2"/>
          </rPr>
          <t xml:space="preserve">
en estado pendiente en archivo formato de seguimiento</t>
        </r>
      </text>
    </comment>
  </commentList>
</comments>
</file>

<file path=xl/comments2.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comments3.xml><?xml version="1.0" encoding="utf-8"?>
<comments xmlns="http://schemas.openxmlformats.org/spreadsheetml/2006/main">
  <authors>
    <author>TIC</author>
  </authors>
  <commentList>
    <comment ref="G113" authorId="0" shapeId="0">
      <text>
        <r>
          <rPr>
            <b/>
            <sz val="9"/>
            <color indexed="81"/>
            <rFont val="Tahoma"/>
            <family val="2"/>
          </rPr>
          <t>TIC:</t>
        </r>
        <r>
          <rPr>
            <sz val="9"/>
            <color indexed="81"/>
            <rFont val="Tahoma"/>
            <family val="2"/>
          </rPr>
          <t xml:space="preserve">
KEVIN</t>
        </r>
      </text>
    </comment>
    <comment ref="G132" authorId="0" shapeId="0">
      <text>
        <r>
          <rPr>
            <b/>
            <sz val="9"/>
            <color indexed="81"/>
            <rFont val="Tahoma"/>
            <family val="2"/>
          </rPr>
          <t>TIC:</t>
        </r>
        <r>
          <rPr>
            <sz val="9"/>
            <color indexed="81"/>
            <rFont val="Tahoma"/>
            <family val="2"/>
          </rPr>
          <t xml:space="preserve">
pendiente en formato seguimiento</t>
        </r>
      </text>
    </comment>
    <comment ref="G136" authorId="0" shapeId="0">
      <text>
        <r>
          <rPr>
            <b/>
            <sz val="9"/>
            <color indexed="81"/>
            <rFont val="Tahoma"/>
            <family val="2"/>
          </rPr>
          <t>TIC:</t>
        </r>
        <r>
          <rPr>
            <sz val="9"/>
            <color indexed="81"/>
            <rFont val="Tahoma"/>
            <family val="2"/>
          </rPr>
          <t xml:space="preserve">
pendiente en formato seguimiento</t>
        </r>
      </text>
    </comment>
    <comment ref="G137" authorId="0" shapeId="0">
      <text>
        <r>
          <rPr>
            <b/>
            <sz val="9"/>
            <color indexed="81"/>
            <rFont val="Tahoma"/>
            <family val="2"/>
          </rPr>
          <t>TIC:</t>
        </r>
        <r>
          <rPr>
            <sz val="9"/>
            <color indexed="81"/>
            <rFont val="Tahoma"/>
            <family val="2"/>
          </rPr>
          <t xml:space="preserve">
pendiente formato seguimiento. OJO</t>
        </r>
      </text>
    </comment>
  </commentList>
</comments>
</file>

<file path=xl/sharedStrings.xml><?xml version="1.0" encoding="utf-8"?>
<sst xmlns="http://schemas.openxmlformats.org/spreadsheetml/2006/main" count="17924" uniqueCount="3889">
  <si>
    <t>ITEM</t>
  </si>
  <si>
    <t>OBJETO DEL CONTRATO</t>
  </si>
  <si>
    <t>Valor del Contrato</t>
  </si>
  <si>
    <t>CO1.PCCNTR.7269827</t>
  </si>
  <si>
    <t>CPS-001-2025</t>
  </si>
  <si>
    <t>En ejecución</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</si>
  <si>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</si>
  <si>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05/16/2025</t>
  </si>
  <si>
    <t>Cédula de Ciudadanía</t>
  </si>
  <si>
    <t>DANIELA GONZALEZ VALENCIA</t>
  </si>
  <si>
    <t>No Definido</t>
  </si>
  <si>
    <t>15,160,000</t>
  </si>
  <si>
    <t>120 Dia(s)</t>
  </si>
  <si>
    <t>https://community.secop.gov.co/Public/Tendering/OpportunityDetail/Index?noticeUID=CO1.NTC.7377536&amp;isFromPublicArea=True&amp;isModal=true&amp;asPopupView=true</t>
  </si>
  <si>
    <t>CO1.PCCNTR.7270820</t>
  </si>
  <si>
    <t>CPS-002-2025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</si>
  <si>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</si>
  <si>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Juan Esteban Rivera Ocampo</t>
  </si>
  <si>
    <t>12,640,000</t>
  </si>
  <si>
    <t>https://community.secop.gov.co/Public/Tendering/OpportunityDetail/Index?noticeUID=CO1.NTC.7378368&amp;isFromPublicArea=True&amp;isModal=true&amp;asPopupView=true</t>
  </si>
  <si>
    <t>CO1.PCCNTR.7298051</t>
  </si>
  <si>
    <t>CPS-003-2025</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</si>
  <si>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</si>
  <si>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LAURA DANIELA CORREAL OCAMPO</t>
  </si>
  <si>
    <t>https://community.secop.gov.co/Public/Tendering/OpportunityDetail/Index?noticeUID=CO1.NTC.7377732&amp;isFromPublicArea=True&amp;isModal=true&amp;asPopupView=true</t>
  </si>
  <si>
    <t>CO1.PCCNTR.7270253</t>
  </si>
  <si>
    <t>CPS-004-2025</t>
  </si>
  <si>
    <t>ALEJANDRO LOPEZ MADRID</t>
  </si>
  <si>
    <t>https://community.secop.gov.co/Public/Tendering/OpportunityDetail/Index?noticeUID=CO1.NTC.7378303&amp;isFromPublicArea=True&amp;isModal=true&amp;asPopupView=true</t>
  </si>
  <si>
    <t>CO1.PCCNTR.7271417</t>
  </si>
  <si>
    <t>CPS-005-2025</t>
  </si>
  <si>
    <t>PRESTAR SERVICIOS PROFESIONALES BRINDANDO APOYO Y ACOMPAÑAMIENTO JURÍDICO A LA ACTIVIDADES QUE SE ADELANTAN DESDE LA SUBDIRECCIÓN ADMINISTRATIVA Y FINANCIERA DE LA CORPORACIÓN AUTÓNOMA REGIONAL DEL QUINDÍO</t>
  </si>
  <si>
    <t>MAURICIO SANCHEZ LOPEZ</t>
  </si>
  <si>
    <t>180 Dia(s)</t>
  </si>
  <si>
    <t>https://www.secop.gov.co/CO1ContractsManagement/Tendering/ProcurementContractEdit/View?docUniqueIdentifier=CO1.PCCNTR.7271417&amp;prevCtxUrl=https%3a%2f%2fwww.secop.gov.co%3a443%2fCO1ContractsManagement%2fTendering%2fProcurementContractManagement%2fIndex&amp;prevCtxLbl=Contratos+</t>
  </si>
  <si>
    <t>CO1.PCCNTR.7272138</t>
  </si>
  <si>
    <t>CPS-006-2025</t>
  </si>
  <si>
    <t>PRESTAR SERVICIOS PROFESIONALES BRINDANDO APOYO Y ACOMPAÑAMIENTO JURIDICO AL PROCESO FINANCIERO Y CONTRACTUAL QUE SE ADELANTA DESDE LA SUBDIRECCIÓN ADMINISTRATIVA Y FINANCIERA DE LA CORPORACIÓN AUTÓNOMA REGIONAL DEL QUINDÍO.</t>
  </si>
  <si>
    <t>JULIANA NAVARRETE RIVEROS</t>
  </si>
  <si>
    <t>120 Dias(s)</t>
  </si>
  <si>
    <t>https://www.secop.gov.co/CO1ContractsManagement/Tendering/ProcurementContractEdit/View?docUniqueIdentifier=CO1.PCCNTR.7272138&amp;prevCtxUrl=https%3a%2f%2fwww.secop.gov.co%3a443%2fCO1ContractsManagement%2fTendering%2fProcurementContractManagement%2fIndex&amp;prevCtxLbl=Contratos+</t>
  </si>
  <si>
    <t>CO1.PCCNTR.7272623</t>
  </si>
  <si>
    <t>CPS-007-2025</t>
  </si>
  <si>
    <t>PRESTACION DE SERVICIOS PROFESIONALES, APOYANDO LAS ACTIVIDADES REQUERIDAS EN EL PROCESO DE GESTION PRESUPUESTAL Y FINANCIERO DE LA SUBIDRECCION ADMINISTRATIVA Y FINANCIERA DE LA CORPORACION AUTONOMA REGIONAL DEL QUINDIO</t>
  </si>
  <si>
    <t>GLORIA LILIANA ARIAS BOHORQUEZ</t>
  </si>
  <si>
    <t>https://www.secop.gov.co/CO1ContractsManagement/Tendering/ProcurementContractEdit/View?docUniqueIdentifier=CO1.PCCNTR.7272623&amp;prevCtxUrl=https%3a%2f%2fwww.secop.gov.co%3a443%2fCO1ContractsManagement%2fTendering%2fProcurementContractManagement%2fIndex&amp;prevCtxLbl=Contratos+</t>
  </si>
  <si>
    <t>CO1.PCCNTR.7272094</t>
  </si>
  <si>
    <t>CPS-008-2025</t>
  </si>
  <si>
    <t>PRESTAR SERVICIOS PROFESIONALES BRINDANDO APOYO Y ACOMPAÑAMIENTO JURÍDICO A LAS ACTIVIDADES QUE SE ADELANTAN DESDE LA SUBDIRECCIÓN ADMINISTRATIVA Y FINANCIERA DE LA CORPORACIÓN AUTÓNOMA REGIONAL DEL QUINDÍO.</t>
  </si>
  <si>
    <t>GERALDINE MENESES LOPEZ</t>
  </si>
  <si>
    <t>https://www.secop.gov.co/CO1ContractsManagement/Tendering/ProcurementContractEdit/View?docUniqueIdentifier=CO1.PCCNTR.7272094&amp;prevCtxUrl=https%3a%2f%2fwww.secop.gov.co%3a443%2fCO1ContractsManagement%2fTendering%2fProcurementContractManagement%2fIndex&amp;prevCtxLbl=Contratos+</t>
  </si>
  <si>
    <t>CO1.PCCNTR.7272571</t>
  </si>
  <si>
    <t>CPS-009-2025</t>
  </si>
  <si>
    <t>PRESTAR SERVICIOS PROFESIONALES PARA APOYAR A LA SUBDIRECCIÓN ADMINISTRATIVA Y FINANCIERA DE LA CORPORACIÓN AUTÓNOMA REGIONAL DEL QUINDÍO; EN LO RELACIONADO CON EL PROCESO FINANCIERO.</t>
  </si>
  <si>
    <t>07/15/2025</t>
  </si>
  <si>
    <t>JOSE FELIPE GABINO VERGARA</t>
  </si>
  <si>
    <t>https://community.secop.gov.co/Public/Tendering/OpportunityDetail/Index?noticeUID=CO1.NTC.7380765&amp;isFromPublicArea=True&amp;isModal=true&amp;asPopupView=true</t>
  </si>
  <si>
    <t>CO1.PCCNTR.7272664</t>
  </si>
  <si>
    <t>CPS-010-2025</t>
  </si>
  <si>
    <t>PRESTAR LOS SERVICIOS PROFESIONALES BRINDANDO APOYO Y ACOMPAÑAMIENTO EN LAS ACTIVIDADES DE ORDEN ADMINISTRATIVAS Y FINANCIERAS REQUERIDAS EN LA SUBDIRECCION ADMINISTRATIVA Y FINANCIERA DE LA CORPORACIÓN AUTÓNOMA REGIONAL DEL QUINDÍO</t>
  </si>
  <si>
    <t>CARLOS EDIVER TUFINO PALECHOR</t>
  </si>
  <si>
    <t>https://community.secop.gov.co/Public/Tendering/OpportunityDetail/Index?noticeUID=CO1.NTC.7380788&amp;isFromPublicArea=True&amp;isModal=true&amp;asPopupView=true</t>
  </si>
  <si>
    <t>CO1.PCCNTR.7272187</t>
  </si>
  <si>
    <t>CPS-011-2025</t>
  </si>
  <si>
    <t>PRESTAR SERVICIOS PROFESIONALES APOYANDO LAS DIFERENTES ACTIVIDADES ADMINISTRATIVAS QUE SE ADELANTEN EN EL AREA DE TALENTO HUMANO DE LA SUBDIRECCIÓN ADMINISTRATIVA Y FINANCIERA.</t>
  </si>
  <si>
    <t>PAULA MARCELLA GARCIA RUIZ</t>
  </si>
  <si>
    <t>https://www.secop.gov.co/CO1ContractsManagement/Tendering/ProcurementContractEdit/View?docUniqueIdentifier=CO1.PCCNTR.7272187&amp;prevCtxUrl=https%3a%2f%2fwww.secop.gov.co%3a443%2fCO1ContractsManagement%2fTendering%2fProcurementContractManagement%2fIndex&amp;prevCtxLbl=Contratos+</t>
  </si>
  <si>
    <t>CO1.PCCNTR.7272531</t>
  </si>
  <si>
    <t>CPS-012-2025</t>
  </si>
  <si>
    <t>PRESTAR SERVICIOS PROFESIONALES PARA EL FORTALECIMIENTO DEL PROCESO FINANCIERO DE LA SUBDIRECCIÓN ADMINISTRATIVA Y FINANCIERA DE LA CORPORACIÓN AUTÓNOMA REGIONAL DEL QUINDÍO.</t>
  </si>
  <si>
    <t>JUAN JOSE OROZCO  OSORIO</t>
  </si>
  <si>
    <t>https://www.secop.gov.co/CO1ContractsManagement/Tendering/ProcurementContractEdit/View?docUniqueIdentifier=CO1.PCCNTR.7272531&amp;prevCtxUrl=https%3a%2f%2fwww.secop.gov.co%3a443%2fCO1ContractsManagement%2fTendering%2fProcurementContractManagement%2fIndex&amp;prevCtxLbl=Contratos+</t>
  </si>
  <si>
    <t>CO1.PCCNTR.7270978</t>
  </si>
  <si>
    <t>CPS-013-2025</t>
  </si>
  <si>
    <t>PRESTAR SERVICIOS PROFESIONALES; APOYANDO A LA OFICINA ASESORA DE PLANEACIÓN EN EL DESARROLLO DE ACTIVIDADES OPERATIVAS DEL BANCO DE PROGRAMAS Y PROYECTOS AMBIENTALES - BPPA CRQ; ASÍ COMO EN LAS ACTUACIONES DE ÍNDOLE ADMINISTRATIVA DE LA SUBDIRECCIÓN DE REGULACIÓN Y CONTROL AMBIENTAL PARA LA IMPLEME</t>
  </si>
  <si>
    <t>caterine grisales valencia</t>
  </si>
  <si>
    <t>22,800,000</t>
  </si>
  <si>
    <t>https://community.secop.gov.co/Public/Tendering/OpportunityDetail/Index?noticeUID=CO1.NTC.7379103&amp;isFromPublicArea=True&amp;isModal=true&amp;asPopupView=true</t>
  </si>
  <si>
    <t>CO1.PCCNTR.7272201</t>
  </si>
  <si>
    <t>CPS-014-2025</t>
  </si>
  <si>
    <t>PRESTAR SERVICIOS PROFESIONALES  BRINDANDO APOYO Y ACOMPAÑAMIENTO EN LAS ACTIVIDADES INHERENTES AL TRÁMITE E IMPULSO DE LOS PROCESOS SANCIONATORIOS AMBIENTALES QUE ADELANTE LA ENTIDAD; ASI COMO LAS ACTIVIDADES RELACIONADAS CON EL PROCESO DE CONTRATACIÓN DE COMPETENCIA DE LA OFICINA ASESORA DE PROCES</t>
  </si>
  <si>
    <t>LUZ ADRIANA GOMEZ RENDON</t>
  </si>
  <si>
    <t>21,000,000</t>
  </si>
  <si>
    <t>https://community.secop.gov.co/Public/Tendering/OpportunityDetail/Index?noticeUID=CO1.NTC.7380128&amp;isFromPublicArea=True&amp;isModal=true&amp;asPopupView=true</t>
  </si>
  <si>
    <t>CO1.PCCNTR.7272116</t>
  </si>
  <si>
    <t>CPS-015-2025</t>
  </si>
  <si>
    <t>PRESTAR SERVICIOS PROFESIONALES BRINDANDO APOYO Y ACOMPAÑAMIENTO EN LAS ACTIVIDADES INHERENTES AL TRÁMITE E IMPULSO DE LOS PROCESOS SANCIONATORIOS AMBIENTALES QUE ADELANTE LA ENTIDAD</t>
  </si>
  <si>
    <t>JULIAN ANDRES ACUÑA RAMIREZ</t>
  </si>
  <si>
    <t>https://community.secop.gov.co/Public/Tendering/OpportunityDetail/Index?noticeUID=CO1.NTC.7380065&amp;isFromPublicArea=True&amp;isModal=true&amp;asPopupView=true</t>
  </si>
  <si>
    <t>CO1.PCCNTR.7281669</t>
  </si>
  <si>
    <t>CPS-016-2025</t>
  </si>
  <si>
    <t>05/19/2025</t>
  </si>
  <si>
    <t>JOHAN ESTEBAN ZULETA REYES</t>
  </si>
  <si>
    <t>https://community.secop.gov.co/Public/Tendering/OpportunityDetail/Index?noticeUID=CO1.NTC.7390367&amp;isFromPublicArea=True&amp;isModal=true&amp;asPopupView=true</t>
  </si>
  <si>
    <t>CO1.PCCNTR.7288615</t>
  </si>
  <si>
    <t>CPS-017-2025</t>
  </si>
  <si>
    <t>PRESTAR SERVICIOS DE APOYO EN LAS ACTIVIDADES INHERENTES AL FORTALECIMIENTO DE LA GESTIÓN DE LA OFICINA ASESORA JURÍDICA DE LA CORPORACIÓN AUTÓNOMA REGIONAL DEL QUINDÍO</t>
  </si>
  <si>
    <t>Liliana Suarez Leal</t>
  </si>
  <si>
    <t>8,000,000</t>
  </si>
  <si>
    <t>https://community.secop.gov.co/Public/Tendering/OpportunityDetail/Index?noticeUID=CO1.NTC.7398489&amp;isFromPublicArea=True&amp;isModal=true&amp;asPopupView=true</t>
  </si>
  <si>
    <t>CO1.PCCNTR.7287550</t>
  </si>
  <si>
    <t>CPS-018-2025</t>
  </si>
  <si>
    <t>PRESTAR SERVICIOS PROFESIONALES BRINDANDO APOYO Y ACOMPAÑAMIENTO A LOS PROCESOS ADMINISTRATIVOS Y FINANCIEROS DE COMPETENCIA DEL ÁREA DE RECURSOS FÍSICOS  DE LA CORPORACIÓN AUTÓNOMA REGIONAL DEL QUINDÍO</t>
  </si>
  <si>
    <t>07/18/2025</t>
  </si>
  <si>
    <t>Angelica Vanessa Fernandez Moncada</t>
  </si>
  <si>
    <t>https://community.secop.gov.co/Public/Tendering/OpportunityDetail/Index?noticeUID=CO1.NTC.7397688&amp;isFromPublicArea=True&amp;isModal=true&amp;asPopupView=true</t>
  </si>
  <si>
    <t>CO1.PCCNTR.7288924</t>
  </si>
  <si>
    <t>CPS-019-2025</t>
  </si>
  <si>
    <t>PRESTAR SERVICIOS PROFESIONALES BRINDANDO APOYO Y ACOMPAÑAMIENTO EN LAS ACTIVIDADES INHERENTES AL FORTALECIMIENTO DEL PROCESO DE CONTRATACIÓN DE LA ENTIDAD; ASI COMO LAS ACTIVIDADES DE LA GESTIÓN DE LA OFICINA ASESORA JURÍDICA DE LA CORPORACIÓN AUTÓNOMA REGIONAL DEL QUINDÍO</t>
  </si>
  <si>
    <t>05/20/2025</t>
  </si>
  <si>
    <t>GIOVANI ALEJANDRO LONDOÑO GUTIÉRREZ</t>
  </si>
  <si>
    <t>16,840,000</t>
  </si>
  <si>
    <t>https://community.secop.gov.co/Public/Tendering/OpportunityDetail/Index?noticeUID=CO1.NTC.7399218&amp;isFromPublicArea=True&amp;isModal=true&amp;asPopupView=true</t>
  </si>
  <si>
    <t>CO1.PCCNTR.7287885</t>
  </si>
  <si>
    <t>CPS-020-2025</t>
  </si>
  <si>
    <t>PRESTAR SERVICIOS PROFESIONALES; APOYANDO A LA OFICINA ASESORA DE PLANEACION EN LAS ACTUACIONES DE INDOLE JURIDICA PARA LA IMPLEMENTACION DE LOS PLANES DE ACCION DE LAS POLITICAS INSTITUCIONALES DE GESTION Y DESEMPEÑO</t>
  </si>
  <si>
    <t>ANGELA MARIA CASTRO SALCEDO</t>
  </si>
  <si>
    <t>18,000,000</t>
  </si>
  <si>
    <t>https://community.secop.gov.co/Public/Tendering/OpportunityDetail/Index?noticeUID=CO1.NTC.7398515&amp;isFromPublicArea=True&amp;isModal=true&amp;asPopupView=true</t>
  </si>
  <si>
    <t>CO1.PCCNTR.7293612</t>
  </si>
  <si>
    <t>CPS-021-2025</t>
  </si>
  <si>
    <t>PRESTAR SERVICIOS PROFESIONALES BRINDANDO APOYO EN EL PROCESO CONTABLE DE LA 
SUBDIRECION ADMINISTRATIVA Y FINANCIERA DE LA CORPORACION AUTONOMA REGIONAL DEL 
QUINDIO</t>
  </si>
  <si>
    <t>07/19/2025</t>
  </si>
  <si>
    <t>Paula Andrea Valencia Cano</t>
  </si>
  <si>
    <t>https://community.secop.gov.co/Public/Tendering/OpportunityDetail/Index?noticeUID=CO1.NTC.7403880&amp;isFromPublicArea=True&amp;isModal=true&amp;asPopupView=true</t>
  </si>
  <si>
    <t>CO1.PCCNTR.7296324</t>
  </si>
  <si>
    <t>CPS-022-2025</t>
  </si>
  <si>
    <t>PRESTAR SERVICIOS PROFESIONALES BRINDANDO APOYO Y ACOMPAÑAMIENTO A LAS ACTIVIDADES FINANCIERAS Y PRESUPUESTALES PROPIAS DE LA SUBDIRECCION ADMINISTRATIVA Y FINANCIERA DE LA CORPORACION AUTONOMA REGIONAL DEL QUINDIO.</t>
  </si>
  <si>
    <t>07/20/2025</t>
  </si>
  <si>
    <t>Irene Leon Alferez</t>
  </si>
  <si>
    <t>https://community.secop.gov.co/Public/Tendering/OpportunityDetail/Index?noticeUID=CO1.NTC.7407922&amp;isFromPublicArea=True&amp;isModal=true&amp;asPopupView=true</t>
  </si>
  <si>
    <t>CO1.PCCNTR.7298479</t>
  </si>
  <si>
    <t>CPS-023-2025</t>
  </si>
  <si>
    <t>PRESTAR SERVICIOS DE APOYO EN LAS ACTIVIDADES INHERENTES DE GESTIÓN DOCUMENTAL DE LA OFICINA ASESORA JURÍDICA CONFORME A LA LEY GENERAL DE ARCHIVO</t>
  </si>
  <si>
    <t>Cristian Camilo Martínez Solorza</t>
  </si>
  <si>
    <t>8,400,000</t>
  </si>
  <si>
    <t>https://community.secop.gov.co/Public/Tendering/OpportunityDetail/Index?noticeUID=CO1.NTC.7410424&amp;isFromPublicArea=True&amp;isModal=true&amp;asPopupView=true</t>
  </si>
  <si>
    <t>ANULADO</t>
  </si>
  <si>
    <t>CPS-024-2025</t>
  </si>
  <si>
    <t>CO1.PCCNTR.7297498</t>
  </si>
  <si>
    <t>CPS-025-2025</t>
  </si>
  <si>
    <t>PRESTAR SERVICIOS PROFESIONALES BRINDANDO APOYO Y ACOMPAÑAMIENTO AL PROCESO FINANCIERO Y QUE SE ADELANTA DESDE LA SUBDIRECCIÓN ADMINISTRATIVA Y FINANCIERA DE LA CORPORACIÓN AUTÓNOMA REGIONAL DEL QUINDÍO.</t>
  </si>
  <si>
    <t>JAIRO ALBERTO RODRIGUEZ CORREA</t>
  </si>
  <si>
    <t>https://community.secop.gov.co/Public/Tendering/OpportunityDetail/Index?noticeUID=CO1.NTC.7409280&amp;isFromPublicArea=True&amp;isModal=true&amp;asPopupView=true</t>
  </si>
  <si>
    <t>CPS-026-2025</t>
  </si>
  <si>
    <t>IVAN DARIO AGUIRRE FRANCO</t>
  </si>
  <si>
    <t>14,720,000</t>
  </si>
  <si>
    <t>https://community.secop.gov.co/Public/Tendering/OpportunityDetail/Index?noticeUID=CO1.NTC.7410034&amp;isFromPublicArea=True&amp;isModal=true&amp;asPopupView=true</t>
  </si>
  <si>
    <t>CO1.PCCNTR.7301869</t>
  </si>
  <si>
    <t>CPS-027-2025</t>
  </si>
  <si>
    <t>PRESTAR SERVICIOS PROFESIONALES PARA APOYAR Y ACOMPAÑAR JURIDICAMENTE EN LAS ACTIVIDADES QUE SE ADELANTEN EN EL AREA DE RECURSOS FISICOS DE LA CORPORACIÓN AUTONOMA REGIONAL DEL QUINDÍO.</t>
  </si>
  <si>
    <t>JUAN SEBASTIAN MESA DUQUE</t>
  </si>
  <si>
    <t>https://community.secop.gov.co/Public/Tendering/OpportunityDetail/Index?noticeUID=CO1.NTC.7414778&amp;isFromPublicArea=True&amp;isModal=true&amp;asPopupView=true</t>
  </si>
  <si>
    <t>CO1.PCCNTR.7301983</t>
  </si>
  <si>
    <t>CPS-028-2025</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</si>
  <si>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</si>
  <si>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01/23/2025</t>
  </si>
  <si>
    <t>06/21/2025</t>
  </si>
  <si>
    <t>MARILUZ ISAZA ZULUAGA</t>
  </si>
  <si>
    <t>18,400,000</t>
  </si>
  <si>
    <t>150 Dia(s)</t>
  </si>
  <si>
    <t>https://community.secop.gov.co/Public/Tendering/OpportunityDetail/Index?noticeUID=CO1.NTC.7415096&amp;isFromPublicArea=True&amp;isModal=true&amp;asPopupView=true</t>
  </si>
  <si>
    <t>CO1.PCCNTR.7304339</t>
  </si>
  <si>
    <t>CPS-029-2025</t>
  </si>
  <si>
    <t>05/21/2025</t>
  </si>
  <si>
    <t>Kelly Tatiana Alzate Trejos</t>
  </si>
  <si>
    <t>https://community.secop.gov.co/Public/Tendering/OpportunityDetail/Index?noticeUID=CO1.NTC.7417133&amp;isFromPublicArea=True&amp;isModal=true&amp;asPopupView=true</t>
  </si>
  <si>
    <t>CO1.PCCNTR.7306432</t>
  </si>
  <si>
    <t>CPS-030-2025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</si>
  <si>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</si>
  <si>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07/21/2025</t>
  </si>
  <si>
    <t>DANIEL ALEJANDRO RESTREPO TABARES</t>
  </si>
  <si>
    <t>21,600,000</t>
  </si>
  <si>
    <t>https://community.secop.gov.co/Public/Tendering/OpportunityDetail/Index?noticeUID=CO1.NTC.7420356&amp;isFromPublicArea=True&amp;isModal=true&amp;asPopupView=true</t>
  </si>
  <si>
    <t>CO1.PCCNTR.7306555</t>
  </si>
  <si>
    <t>CPS-031-2025</t>
  </si>
  <si>
    <t>Activo</t>
  </si>
  <si>
    <t>PRESTAR SERVICIOS DE APOYO A LA GESTIÓN EN EL MARCO DE LAS ACTIVIDADES ASISTENCIALES COMPETENCIA DEL ÁREA DE RECURSOS FÍSICOS REFERENTE A LA ACTUALIZACIÓN; VERIFICACIÓN Y REVISIÓN DE DOCUMENTOS Y/O ELEMENTOS DEL AREA</t>
  </si>
  <si>
    <t>Rafael Antonio Osorno Aguilar</t>
  </si>
  <si>
    <t>https://community.secop.gov.co/Public/Tendering/OpportunityDetail/Index?noticeUID=CO1.NTC.7420736&amp;isFromPublicArea=True&amp;isModal=true&amp;asPopupView=true</t>
  </si>
  <si>
    <t>CO1.PCCNTR.7306595</t>
  </si>
  <si>
    <t>CPS-032-2025</t>
  </si>
  <si>
    <t>Prestar servicios profesionales brindando apoyo y acompañamiento jurídico en las actuaciones inherentes al proceso de contratación en sus diferentes etapas; así como en las actividades jurídicas propias de la gestión de la Subdirección de Regulación y Control Ambiental.</t>
  </si>
  <si>
    <t>JUAN FELIPE SUAREZ EUSSE</t>
  </si>
  <si>
    <t>https://www.secop.gov.co/CO1ContractsManagement/Tendering/ProcurementContractEdit/View?docUniqueIdentifier=CO1.PCCNTR.7306595&amp;prevCtxUrl=https%3a%2f%2fwww.secop.gov.co%3a443%2fCO1ContractsManagement%2fTendering%2fProcurementContractManagement%2fIndex&amp;prevCtxLbl=Contratos+</t>
  </si>
  <si>
    <t>CO1.PCCNTR.7306472</t>
  </si>
  <si>
    <t>CPS-033-2025</t>
  </si>
  <si>
    <t>PAULA ANDREA ROJAS MEDINA</t>
  </si>
  <si>
    <t>https://www.secop.gov.co/CO1ContractsManagement/Tendering/ProcurementContractEdit/View?docUniqueIdentifier=CO1.PCCNTR.7306472&amp;prevCtxUrl=https%3a%2f%2fwww.secop.gov.co%3a443%2fCO1ContractsManagement%2fTendering%2fProcurementContractManagement%2fIndex&amp;prevCtxLbl=Contratos+</t>
  </si>
  <si>
    <t>CO1.PCCNTR.7307167</t>
  </si>
  <si>
    <t>CPS-034-2025</t>
  </si>
  <si>
    <t>PRESTAR SERVICIOS PROFESIONALES BRINDANDO APOYO Y ACOMPAÑAMIENTO JURÍDICO EN LAS ACTIVIDADES INHERENTES AL PROCESO DE CONTRATACIÓN; EN SUS DIFERENTES ETAPAS; ASÍ COMO LAS ACTIVIDADES PROPIAS DE LA OFICINA DE SERVICIO Y ATENCIÓN AL CIUDADANO Y EN EL MARCO DE LA IMPLEMENTACIÓN DE LOS PLANES DE ACCIÓN</t>
  </si>
  <si>
    <t>ORIANA SILVA MORENO</t>
  </si>
  <si>
    <t>19,600,000</t>
  </si>
  <si>
    <t>168 Dia(s)</t>
  </si>
  <si>
    <t>https://community.secop.gov.co/Public/Tendering/OpportunityDetail/Index?noticeUID=CO1.NTC.7421632&amp;isFromPublicArea=True&amp;isModal=true&amp;asPopupView=true</t>
  </si>
  <si>
    <t>CO1.PCCNTR.7307183</t>
  </si>
  <si>
    <t>CPS-035-2025</t>
  </si>
  <si>
    <t>Sergio Alexander Ortiz Neira</t>
  </si>
  <si>
    <t>https://community.secop.gov.co/Public/Tendering/OpportunityDetail/Index?noticeUID=CO1.NTC.7421646&amp;isFromPublicArea=True&amp;isModal=true&amp;asPopupView=true</t>
  </si>
  <si>
    <t>CO1.PCCNTR.7307177</t>
  </si>
  <si>
    <t>CPS-036-2025</t>
  </si>
  <si>
    <t>terminado</t>
  </si>
  <si>
    <t>PRESTAR SERVICIOS DE APOYO EN LAS ACTIVIDADES DE ASEO; LIMPIEZA Y CAFETERÍA EN LA SEDE ADMINISTRATIVA DE LA CORPORACIÓN AUTÓNOMA REGIONAL DEL QUINDÍO.</t>
  </si>
  <si>
    <t>MARIA EUGENIA LLANOS OTAVO</t>
  </si>
  <si>
    <t>TERMINADO</t>
  </si>
  <si>
    <t>https://community.secop.gov.co/Public/Tendering/OpportunityDetail/Index?noticeUID=CO1.NTC.7421644&amp;isFromPublicArea=True&amp;isModal=true&amp;asPopupView=true</t>
  </si>
  <si>
    <t>CO1.PCCNTR.7307437</t>
  </si>
  <si>
    <t>CPS-037-2025</t>
  </si>
  <si>
    <t>05/22/2025</t>
  </si>
  <si>
    <t>MATEO OVIEDO GIRALDO</t>
  </si>
  <si>
    <t>https://community.secop.gov.co/Public/Tendering/OpportunityDetail/Index?noticeUID=CO1.NTC.7421776&amp;isFromPublicArea=True&amp;isModal=true&amp;asPopupView=true</t>
  </si>
  <si>
    <t>CO1.PCCNTR.7307935</t>
  </si>
  <si>
    <t>CPS-038-2025</t>
  </si>
  <si>
    <t>PRESTAR SERVICIOS PROFESIONALES EN LA SUBDIRECCIÓN DE REGULACIÓN Y CONTROL AMBIENTAL; EN EL DESARROLLO DE ACTIVIDADES DE ÍNDOLE ADMINISTRATIVO PARA LA IMPLEMENTACIÓN DE LOS PLANES DE ACCIÓN DE LAS POLÍTICAS INSTITUCIONALES DE GESTIÓN Y DESEMPEÑO.</t>
  </si>
  <si>
    <t>ANGELA MILENA CAMARGO SANCHEZ</t>
  </si>
  <si>
    <t>https://www.secop.gov.co/CO1ContractsManagement/Tendering/ProcurementContractEdit/View?docUniqueIdentifier=CO1.PCCNTR.7307935&amp;prevCtxUrl=https%3a%2f%2fwww.secop.gov.co%3a443%2fCO1ContractsManagement%2fTendering%2fProcurementContractManagement%2fIndex&amp;prevCtxLbl=Contratos+</t>
  </si>
  <si>
    <t>CO1.PCCNTR.7313576</t>
  </si>
  <si>
    <t>CPS-039-2025</t>
  </si>
  <si>
    <t>PRESTAR SERVICIOS PROFESIONALES BRINDANDO APOYO EN LAS ACTIVIDADES PARA EL FORTALECIMIENTO DE LA GESTIÓN ADMINISTRATIVA DE LA OFICINA ASESORA DE SERVICIO AL CLIENTE.</t>
  </si>
  <si>
    <t>07/22/2025</t>
  </si>
  <si>
    <t>MONICA OSORIO ALVAREZ</t>
  </si>
  <si>
    <t>22,200,000</t>
  </si>
  <si>
    <t>https://community.secop.gov.co/Public/Tendering/OpportunityDetail/Index?noticeUID=CO1.NTC.7429139&amp;isFromPublicArea=True&amp;isModal=true&amp;asPopupView=true</t>
  </si>
  <si>
    <t>CO1.PCCNTR.7314193</t>
  </si>
  <si>
    <t>CPS-040-2025</t>
  </si>
  <si>
    <t>PRESTAR SERVICIOS PROFESIONALES EN LA SUBDIRECCIÓN ADMINISTRATIVA Y FINANCIERA EN EL DESARROLLO DE ACTIVIDADES QUE PROCUREN EL FORTALECIMIENTO EN LA GESTIÓN DEL TALENTO HUMANO DE LA ENTIDAD</t>
  </si>
  <si>
    <t>JUAN DAVID REYES ZAPATA</t>
  </si>
  <si>
    <t>https://community.secop.gov.co/Public/Tendering/OpportunityDetail/Index?noticeUID=CO1.NTC.7430024&amp;isFromPublicArea=True&amp;isModal=true&amp;asPopupView=true</t>
  </si>
  <si>
    <t>CPS-041-2025</t>
  </si>
  <si>
    <t>CO1.PCCNTR.7316357</t>
  </si>
  <si>
    <t>CPS-042-2025</t>
  </si>
  <si>
    <t>PRESTAR SERVICIOS DE APOYO A LA GESTIÓN DE LA SUBDIRECCIÓN ADMINISTRATIVA Y FINANCIERA DE LA ENTIDAD; EN LA EJECUCIÓN DE ACTIVIDADES ADMINISTRATIVAS Y ASISTENCIALES.</t>
  </si>
  <si>
    <t>DIANA LORENA HINCAPIE ALZATE</t>
  </si>
  <si>
    <t>https://community.secop.gov.co/Public/Tendering/OpportunityDetail/Index?noticeUID=CO1.NTC.7432282&amp;isFromPublicArea=True&amp;isModal=true&amp;asPopupView=true</t>
  </si>
  <si>
    <t>CO1.PCCNTR.7317017</t>
  </si>
  <si>
    <t>CPS-043-2025</t>
  </si>
  <si>
    <t>PRESTAR SERVICIOS DE APOYO EN LA SUBDIRECCIÓN DE REGULACIÓN Y CONTROL AMBIENTAL; EN EL DESARROLLO DE ACTIVIDADES DE ÍNDOLE ADMINISTRATIVO PARA LA IMPLEMENTACIÓN DE LOS PLANES DE ACCIÓN DE LAS POLÍTICAS INSTITUCIONALES DE GESTIÓN Y DESEMPEÑO.</t>
  </si>
  <si>
    <t>YENNI CAROLINA MARULANDA NARANJO</t>
  </si>
  <si>
    <t>https://www.secop.gov.co/CO1ContractsManagement/Tendering/ProcurementContractEdit/View?docUniqueIdentifier=CO1.PCCNTR.7317017&amp;prevCtxUrl=https%3a%2f%2fwww.secop.gov.co%3a443%2fCO1ContractsManagement%2fTendering%2fProcurementContractManagement%2fIndex&amp;prevCtxLbl=Contratos+</t>
  </si>
  <si>
    <t>CO1.PCCNTR.7317920</t>
  </si>
  <si>
    <t>CPS-044-2025</t>
  </si>
  <si>
    <t>PRESTAR SERVICIOS DE APOYO EN LAS ACTIVIDADES DE ASEO; LIMPIEZA Y CAFETERÍA EN LA SEDE ADMINISTRATIVA DE LA CORPORACIÓN AUTÓNOMA REGIONAL DEL QUINDÍO</t>
  </si>
  <si>
    <t>https://community.secop.gov.co/Public/Tendering/OpportunityDetail/Index?noticeUID=CO1.NTC.7434053&amp;isFromPublicArea=True&amp;isModal=true&amp;asPopupView=true</t>
  </si>
  <si>
    <t>CO1.PCCNTR.7321565</t>
  </si>
  <si>
    <t>CPS-045-2025</t>
  </si>
  <si>
    <t>PRESTAR SERVICIOS PROFESIONALES PARA APOYAR ADMINISTRATIVAMENTE EL ÁREA DE REPRESENTACIÓN JUDICIAL Y EXTRAJUDICIAL DE LA CORPORACIÓN AUTÓNOMA REGIONAL DEL QUINDÍO; EN LOS PROCESOS EN QUE ESTA SEA O DEBA SER PARTE</t>
  </si>
  <si>
    <t>05/23/2025</t>
  </si>
  <si>
    <t>NATALY JOHANA BURITICA BERNAL</t>
  </si>
  <si>
    <t>https://community.secop.gov.co/Public/Tendering/OpportunityDetail/Index?noticeUID=CO1.NTC.7438754&amp;isFromPublicArea=True&amp;isModal=true&amp;asPopupView=true</t>
  </si>
  <si>
    <t>CO1.PCCNTR.7321743</t>
  </si>
  <si>
    <t>CPS-046-2025</t>
  </si>
  <si>
    <t>PRESTAR SERVICIOS PROFESIONALES APOYANDO LAS ACTIVIDADES INHERENTES AL FORTALECIMIENTO DEL PROCESO DE CONTRATACIÓN DE LA OFICINA ASESORA JURÍDICA</t>
  </si>
  <si>
    <t>05/26/2025</t>
  </si>
  <si>
    <t>Blanca Yeni Marin Sanchez</t>
  </si>
  <si>
    <t>https://community.secop.gov.co/Public/Tendering/OpportunityDetail/Index?noticeUID=CO1.NTC.7439074&amp;isFromPublicArea=True&amp;isModal=true&amp;asPopupView=true</t>
  </si>
  <si>
    <t>CO1.PCCNTR.7321400</t>
  </si>
  <si>
    <t>CPS-047-2025</t>
  </si>
  <si>
    <t>PRESTAR SERVICIOS PROFESIONALES BRINDANDO APOYO Y ACOMPAÑAMIENTO EN LAS ACTIVIDADES  INHERENTES AL FORTALECIMIENTO DEL PROCESO DE CONTRATACIÓN DE LA ENTIDAD; ASÍ COMO EN LAS ACTIVIDADES PROPIAS DE LA GESTIÓN DE LA  OFICINA ASESORA JURÍDICA DE LA CORPORACIÓN AUTÓNOMA REGIONAL DEL QUINDÍO</t>
  </si>
  <si>
    <t>LAURA MARCELA GIRALDO LONDOÑO</t>
  </si>
  <si>
    <t>13,480,000</t>
  </si>
  <si>
    <t>https://community.secop.gov.co/Public/Tendering/OpportunityDetail/Index?noticeUID=CO1.NTC.7439104&amp;isFromPublicArea=True&amp;isModal=true&amp;asPopupView=true</t>
  </si>
  <si>
    <t>CO1.PCCNTR.7323396</t>
  </si>
  <si>
    <t>CPS-048-2025</t>
  </si>
  <si>
    <t>PRESTAR SERVICIOS DE APOYO EN LOS PROCESOS RELACIONADOS CON LOS INVENTARIOS Y LAS SALIDAS DE BIENES DEVOLUTIVOS Y DE CONSUMO EN EL ÁREA DE RECURSOS FÍSICOS DE LA CORPORACIÓN AUTÓNOMA REGIONAL DEL QUINDÍO</t>
  </si>
  <si>
    <t>GERMANIA KARINA CASTAÑO LOPEZ</t>
  </si>
  <si>
    <t>https://community.secop.gov.co/Public/Tendering/OpportunityDetail/Index?noticeUID=CO1.NTC.7440985&amp;isFromPublicArea=True&amp;isModal=true&amp;asPopupView=true</t>
  </si>
  <si>
    <t>CO1.PCCNTR.7322607</t>
  </si>
  <si>
    <t>CPS-049-2025</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</si>
  <si>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</si>
  <si>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JUAN BERNARDO CARDONA BEDOYA</t>
  </si>
  <si>
    <t>16,000,000</t>
  </si>
  <si>
    <t>https://community.secop.gov.co/Public/Tendering/OpportunityDetail/Index?noticeUID=CO1.NTC.7439925&amp;isFromPublicArea=True&amp;isModal=true&amp;asPopupView=true</t>
  </si>
  <si>
    <t>CO1.PCCNTR.7323430</t>
  </si>
  <si>
    <t>CPS-050-2025</t>
  </si>
  <si>
    <t>PRESTAR SERVICIOS DE APOYO EN LAS ACTIVIDADES INHERENTES AL FORTALECIMIENTO DE LA GESTIÓN DE LA OFICINA ASESORA DE CONTROL INTERNO DE LA CORPORACIÓN AUTÓNOMA REGIONAL DEL QUINDÍO.</t>
  </si>
  <si>
    <t>07/25/2025</t>
  </si>
  <si>
    <t>LUZ DELLY MIRA DIAZ</t>
  </si>
  <si>
    <t>13,800,000</t>
  </si>
  <si>
    <t>https://community.secop.gov.co/Public/Tendering/OpportunityDetail/Index?noticeUID=CO1.NTC.7440644&amp;isFromPublicArea=True&amp;isModal=true&amp;asPopupView=true</t>
  </si>
  <si>
    <t>CO1.PCCNTR.7324747</t>
  </si>
  <si>
    <t>CPS-051-2025</t>
  </si>
  <si>
    <t>PRESTAR SERVICIOS PROFESIONALES REALIZANDO ACOMPAÑAMIENTO Y APOYO TÉCNICO A LAS ACTIVIDADES Y/O PROYECTOS QUE SE EJECUTEN REFERENTES A CONSTRUCCIÓN; MANTENIMIENTO; REPARACIÓN Y ADECUACIÓN DE LA INFRAESTRUCTURA FÍSICA A CARGO DE LA CORPORACIÓN AUTÓNOMA REGIONAL DEL QUINDÍO.</t>
  </si>
  <si>
    <t>MARIA FERNANDA URIBE LOPEZ</t>
  </si>
  <si>
    <t>https://community.secop.gov.co/Public/Tendering/OpportunityDetail/Index?noticeUID=CO1.NTC.7441801&amp;isFromPublicArea=True&amp;isModal=true&amp;asPopupView=true</t>
  </si>
  <si>
    <t>CO1.PCCNTR.7322285</t>
  </si>
  <si>
    <t>CPS-052-2025</t>
  </si>
  <si>
    <t>PRESTAR SERVICIOS PROFESIONALES BRINDANDO APOYO Y ACOMPAÑAMIENTO TÉCNICO A LA OFICINA ASESORA DE PLANEACIÓN DE LA CRQ EN LAS ACTIVIDADES INHERENTES AL PROCESO CARTOGRÁFICO Y FORTALECIMIENTO DE LA PLANIFICACIÓN AMBIENTAL TERRITORIAL DEL DEPARTAMENTO DEL QUINDÍO; EN EL MARCO DE LOS DIFERENTES PROYECTO</t>
  </si>
  <si>
    <t>Rodrigo Hortua Murillo</t>
  </si>
  <si>
    <t>https://community.secop.gov.co/Public/Tendering/OpportunityDetail/Index?noticeUID=CO1.NTC.7439736&amp;isFromPublicArea=True&amp;isModal=true&amp;asPopupView=true</t>
  </si>
  <si>
    <t>CO1.PCCNTR.7323222</t>
  </si>
  <si>
    <t>CPS-053-2025</t>
  </si>
  <si>
    <t>Marlon Eduardo Garcia Leon</t>
  </si>
  <si>
    <t>13,880,000</t>
  </si>
  <si>
    <t>https://community.secop.gov.co/Public/Tendering/OpportunityDetail/Index?noticeUID=CO1.NTC.7440475&amp;isFromPublicArea=True&amp;isModal=true&amp;asPopupView=true</t>
  </si>
  <si>
    <t>CO1.PCCNTR.7323569</t>
  </si>
  <si>
    <t>CPS-054-2025</t>
  </si>
  <si>
    <t>KATHERINE PARRA PADILLA</t>
  </si>
  <si>
    <t>https://community.secop.gov.co/Public/Tendering/OpportunityDetail/Index?noticeUID=CO1.NTC.7442213&amp;isFromPublicArea=True&amp;isModal=true&amp;asPopupView=true</t>
  </si>
  <si>
    <t>CO1.PCCNTR.7325736</t>
  </si>
  <si>
    <t>CPS-055-2025</t>
  </si>
  <si>
    <t>PRESTAR SERVICIOS PROFESIONALES BRINDANDO APOYO Y ACOMPAÑAMIENTO JURÍDICO EN LAS ACTUACIONES INHERENTES AL PROCESO DE COBRO COACTIVO; ASÍ COMO EN LAS ACTIVIDADES JURÍDICAS PROPIAS DE LA GESTIÓN DE LA OFICINA ASESORA JURÍDICA.</t>
  </si>
  <si>
    <t>MARGOTH LONDOÑO MEJÍA</t>
  </si>
  <si>
    <t>https://community.secop.gov.co/Public/Tendering/OpportunityDetail/Index?noticeUID=CO1.NTC.7443909&amp;isFromPublicArea=True&amp;isModal=true&amp;asPopupView=true</t>
  </si>
  <si>
    <t>CO1.PCCNTR.7323240</t>
  </si>
  <si>
    <t>CPS-056-2025</t>
  </si>
  <si>
    <t>GESNER ARNETH RENGIFO ARIAS</t>
  </si>
  <si>
    <t>https://community.secop.gov.co/Public/Tendering/OpportunityDetail/Index?noticeUID=CO1.NTC.7440490&amp;isFromPublicArea=True&amp;isModal=true&amp;asPopupView=true</t>
  </si>
  <si>
    <t>CO1.PCCNTR.7324322</t>
  </si>
  <si>
    <t>CPS-057-2025</t>
  </si>
  <si>
    <t>PRESTACIÓN DE SERVICIOS PROFESIONALES EN LA OFICINA ASESORA DE PLANEACIÓN BRINDANDO APOYO Y ACOMPAÑAMIENTO EN EL MARCO DEL PROYECTO No. 19 MEJORAMIENTO DE LOS RECURSOS FÍSICOS Y TECNOLÓGICOS DE LA CORPORACIÓN AUTÓNOMA REGIONAL DEL QUINDIO.DEL PLAN DE ACCIÓN INSTITUCIONAL PROTEGIENDO EL FUTURO 20</t>
  </si>
  <si>
    <t>LUIS ENRIQUE DIAZ ARANZAZO</t>
  </si>
  <si>
    <t>19,200,000</t>
  </si>
  <si>
    <t>https://community.secop.gov.co/Public/Tendering/OpportunityDetail/Index?noticeUID=CO1.NTC.7441935&amp;isFromPublicArea=True&amp;isModal=true&amp;asPopupView=true</t>
  </si>
  <si>
    <t>CO1.PCCNTR.7324490</t>
  </si>
  <si>
    <t>CPS-058-2025</t>
  </si>
  <si>
    <t>Modificado</t>
  </si>
  <si>
    <t>PRESTAR SERVICIOS PROFESIONALES EN LAS ACTIVIDADES INHERENTES AL CONTROL Y SEGUIMIENTO AMBIENTAL DE LAS ACTIVIDADES MINERAS; INCLUIDO EL SEGUIMIENTO DE LAS LICENCIAS AMBIENTALES Y DEMÁS ACTOS ADMINISTRATIVOS OTORGADOS PARA EL SECTOR MINERO EN EL DEPARTAMENTO DEL QUINDÍO Y ZONAS LIMÍTROFES; ASÍ COMO LA EVALUACIÓN Y VERIFICACIÓN DE LAS DETERMINANTES AMBIENTALES EN LOS DIFERENTES PROYECTOS URBANÍSTICOS; PRODUCTIVOS Y DE ORDENAMIENTO TERRITORIAL EN EL DEPARTAMENTO DEL QUINDÍO.</t>
  </si>
  <si>
    <t>GERALDINE ALEXANDRA PEÑA ESPITIA</t>
  </si>
  <si>
    <t>https://www.secop.gov.co/CO1ContractsManagement/Tendering/ProcurementContractEdit/View?docUniqueIdentifier=CO1.PCCNTR.7324490&amp;prevCtxUrl=https%3a%2f%2fwww.secop.gov.co%3a443%2fCO1ContractsManagement%2fTendering%2fProcurementContractManagement%2fIndex&amp;prevCtxLbl=Contratos+</t>
  </si>
  <si>
    <t>CO1.PCCNTR.7340067</t>
  </si>
  <si>
    <t>CPS-059-2024</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</si>
  <si>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</si>
  <si>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05/27/2025</t>
  </si>
  <si>
    <t>EDWIN ALEJANDRO VELOZA TORRES</t>
  </si>
  <si>
    <t>https://www.secop.gov.co/CO1ContractsManagement/Tendering/ProcurementContractEdit/View?docUniqueIdentifier=CO1.PCCNTR.7340067&amp;prevCtxUrl=https%3a%2f%2fwww.secop.gov.co%3a443%2fCO1ContractsManagement%2fTendering%2fProcurementContractManagement%2fIndex&amp;prevCtxLbl=Contratos+</t>
  </si>
  <si>
    <t>CO1.PCCNTR.7428256</t>
  </si>
  <si>
    <t>CPS-060-2025</t>
  </si>
  <si>
    <t>Prestar servicios profesionales en la Subdirección de Regulación y Control Ambiental apoyando en la ejecución del Programa Anual de Control al Tráfico Ilegal de Fauna Silvestre desde el componente educativo y social a las comunidades vulnerables por cacería ilegal en el Departamento del Quindío.</t>
  </si>
  <si>
    <t>ANDRES FELIPE ALZATE CAICEDO</t>
  </si>
  <si>
    <t>https://www.secop.gov.co/CO1ContractsManagement/Tendering/ProcurementContractEdit/View?docUniqueIdentifier=CO1.PCCNTR.7339446&amp;prevCtxUrl=https%3a%2f%2fwww.secop.gov.co%3a443%2fCO1ContractsManagement%2fTendering%2fProcurementContractManagement%2fIndex&amp;prevCtxLbl=Contratos+</t>
  </si>
  <si>
    <t>CPS-061-2025</t>
  </si>
  <si>
    <t>CO1.PCCNTR.7338077</t>
  </si>
  <si>
    <t>CPS-062-2025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</si>
  <si>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</si>
  <si>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gabriel ignacio cardona florez</t>
  </si>
  <si>
    <t>12,800,000</t>
  </si>
  <si>
    <t>https://community.secop.gov.co/Public/Tendering/OpportunityDetail/Index?noticeUID=CO1.NTC.7458358&amp;isFromPublicArea=True&amp;isModal=true&amp;asPopupView=true</t>
  </si>
  <si>
    <t>CO1.PCCNTR.7339295</t>
  </si>
  <si>
    <t>CPS-063-2025</t>
  </si>
  <si>
    <t>leidy johana nuñez vasquez</t>
  </si>
  <si>
    <t>12,000,000</t>
  </si>
  <si>
    <t>https://community.secop.gov.co/Public/Tendering/OpportunityDetail/Index?noticeUID=CO1.NTC.7459534&amp;isFromPublicArea=True&amp;isModal=true&amp;asPopupView=true</t>
  </si>
  <si>
    <t>CO1.PCCNTR.7340763</t>
  </si>
  <si>
    <t>CPS-064-2025</t>
  </si>
  <si>
    <t>PRESTAR SERVICIOS DE APOYO A LA GESTION DE LA SUBDIRECCION ADMINISTRATIVA Y FINANCIERA DE LA ENTIDAD; EN LA EJECUCION DE ACTIVIDADES ADMINISTRATIVAS Y ASISTENCIALES.</t>
  </si>
  <si>
    <t>07/26/2025</t>
  </si>
  <si>
    <t>MARYURY PIEDRAHITA SALAZAR</t>
  </si>
  <si>
    <t>https://community.secop.gov.co/Public/Tendering/OpportunityDetail/Index?noticeUID=CO1.NTC.7461311&amp;isFromPublicArea=True&amp;isModal=true&amp;asPopupView=true</t>
  </si>
  <si>
    <t>CO1.PCCNTR.7340303</t>
  </si>
  <si>
    <t>CPS-065-2025</t>
  </si>
  <si>
    <t>Prestar servicios de apoyo como cuidador en el Centro de Atención y Valoración de Fauna Silvestre - CAV de la CRQ; en la ejecución de acciones post decomiso definidas en la Resolución N° 2064 de 2010.</t>
  </si>
  <si>
    <t>Cédula de Extranjería</t>
  </si>
  <si>
    <t>CARLOS IVAN BACUILIMA YUNGA</t>
  </si>
  <si>
    <t>https://www.secop.gov.co/CO1ContractsManagement/Tendering/ProcurementContractEdit/View?docUniqueIdentifier=CO1.PCCNTR.7340303&amp;prevCtxUrl=https%3a%2f%2fwww.secop.gov.co%3a443%2fCO1ContractsManagement%2fTendering%2fProcurementContractManagement%2fIndex&amp;prevCtxLbl=Contratos+</t>
  </si>
  <si>
    <t>CO1.PCCNTR.7344279</t>
  </si>
  <si>
    <t>CPS-066-2025</t>
  </si>
  <si>
    <t>PRESTAR SERVICIOS PROFESIONALES BRINDANDO APOYO Y ACOMPAÑAMIENTO A LAS ACTIVIDADES PROPIAS DEL PROCESO FINANCIERO EN LA SUBDIRECCION ADMINISRATIVA Y FINANCIERA DE LA CORPORACIÓN AUTÓNOMA REGIONAL DEL QUINDÍO.</t>
  </si>
  <si>
    <t>Marta Rocío Calderón Moreno</t>
  </si>
  <si>
    <t>https://community.secop.gov.co/Public/Tendering/OpportunityDetail/Index?noticeUID=CO1.NTC.7465567&amp;isFromPublicArea=True&amp;isModal=true&amp;asPopupView=true</t>
  </si>
  <si>
    <t>CO1.PCCNTR.7345222</t>
  </si>
  <si>
    <t>CPS-067-2025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</si>
  <si>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</si>
  <si>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ALEJANDRO ESTEBAN LONDOÑO RIVERA</t>
  </si>
  <si>
    <t>18,300,000</t>
  </si>
  <si>
    <t>https://community.secop.gov.co/Public/Tendering/OpportunityDetail/Index?noticeUID=CO1.NTC.7466497&amp;isFromPublicArea=True&amp;isModal=true&amp;asPopupView=true</t>
  </si>
  <si>
    <t>CO1.PCCNTR.7346568</t>
  </si>
  <si>
    <t>CPS-068-2025</t>
  </si>
  <si>
    <t>PRESTAR SERVICIOS PROFESIONALES APOYANDO EL PROCESO FINANCIERO EN LA SUBDIRECCION ADMINISTRATIVA Y FINANCIERA DE LA CORPORACION AUTONOMA REGIONAL DEL QUINDÍO.</t>
  </si>
  <si>
    <t>Melissa Tafur Echeverri</t>
  </si>
  <si>
    <t>https://community.secop.gov.co/Public/Tendering/OpportunityDetail/Index?noticeUID=CO1.NTC.7468815&amp;isFromPublicArea=True&amp;isModal=true&amp;asPopupView=true</t>
  </si>
  <si>
    <t>CO1.PCCNTR.7348486</t>
  </si>
  <si>
    <t>CPS-069-2025</t>
  </si>
  <si>
    <t>PRESTAR SERVICIOS DE APOYO A LA GESTIÓN DE INGRESOS Y GESTIÓN PRESUPUESTAL DE LA CORPORACION AUTONOMA REGIONAL DEL QUINDIO EN LA SUBDIRECCIÓN ADMINISTRATIVA Y FINANCIERA.</t>
  </si>
  <si>
    <t>VALENTINA ORTIZ LOPEZ</t>
  </si>
  <si>
    <t>https://community.secop.gov.co/Public/Tendering/OpportunityDetail/Index?noticeUID=CO1.NTC.7471031&amp;isFromPublicArea=True&amp;isModal=true&amp;asPopupView=true</t>
  </si>
  <si>
    <t>CO1.PCCNTR.7347764</t>
  </si>
  <si>
    <t>CPS-070-2025</t>
  </si>
  <si>
    <t>PRESTAR SERVICIOS PROFESIONALES AL PROCESO DE COMUNICACIONES; BRINDANDO APOYO Y ACOMPANAMIENTO EN EL PROCESO DE IMPLEMENTACION DEL PLAN DE COMUNICACIONES INTERNO Y EXTERNO EN EL MARCO DEL PLAN DE ACCION INSTITUCIONAL 2024-2027 PROTEGIENDO EL FUTURO DE LA CORPORACION AUTONOMA REGIONAL DEL QUINDIO</t>
  </si>
  <si>
    <t>05/28/2025</t>
  </si>
  <si>
    <t>leidy yuliana gutierrez hernandez</t>
  </si>
  <si>
    <t>https://community.secop.gov.co/Public/Tendering/OpportunityDetail/Index?noticeUID=CO1.NTC.7469557&amp;isFromPublicArea=True&amp;isModal=true&amp;asPopupView=true</t>
  </si>
  <si>
    <t>CO1.PCCNTR.7348304</t>
  </si>
  <si>
    <t>CPS-071-2025</t>
  </si>
  <si>
    <t>PRESTAR SERVICIOS PROFESIONALES BRINDANDO ACOMPAÑAMIENTO A LA OFICINA DE SERVICIO Y ATENCIÓN AL CIUDADANO EN EL DESARROLLO DE LAS ACTIVIDADES DE ÍNDOLE ADMINISTRATIVA PARA LA IMPLEMENTACIÓN DE LOS PLANES DE ACCIÓN DE LAS POLÍTICAS INSTITUCIONALES DE GESTIÓN Y DESEMPEÑO.</t>
  </si>
  <si>
    <t>07/14/2025</t>
  </si>
  <si>
    <t>MARIA FERNANDA HERNANDEZ RAMIREZ</t>
  </si>
  <si>
    <t>https://community.secop.gov.co/Public/Tendering/OpportunityDetail/Index?noticeUID=CO1.NTC.7470234&amp;isFromPublicArea=True&amp;isModal=true&amp;asPopupView=true</t>
  </si>
  <si>
    <t>CO1.PCCNTR.7349202</t>
  </si>
  <si>
    <t>CPS-072-2025</t>
  </si>
  <si>
    <t>PRESTAR SERVICIOS PROFESIONALES EN LA SUBDIRECCIÓN ADMINISTRATIVA Y FINANCIERA EN EL ÁREA DE TALENTO HUMANO EN EL DISEÑO; IMPLEMENTACIÓN Y VERIFICACIÓN DEL SISTEMA DE GESTIÓN DE SEGURIDAD Y SALUD EN EL TRABAJO DE LA CORPORACIÓN AUTÓNOMA REGIONAL DEL QUINDÍO.</t>
  </si>
  <si>
    <t>john alexander valencia santa</t>
  </si>
  <si>
    <t>https://community.secop.gov.co/Public/Tendering/OpportunityDetail/Index?noticeUID=CO1.NTC.7471067&amp;isFromPublicArea=True&amp;isModal=true&amp;asPopupView=true</t>
  </si>
  <si>
    <t>CO1.PCCNTR.7348665</t>
  </si>
  <si>
    <t>CPS-073-2025</t>
  </si>
  <si>
    <t>PRESTAR SERVICIOS PROFESIONALES; APOYANDO A LA OFICINA ASESORA DE PLANEACIÓN EN LAS ACTUACIONES DE ÍNDOLE JURÍDICA PARA LA IMPLEMENTACIÓN DE LOS PLANES DE ACCIÓN DE LAS POLÍTICAS INSTITUCIONALES DE GESTIÓN Y DESEMPEÑO.</t>
  </si>
  <si>
    <t>erika tatiana burgos cañas</t>
  </si>
  <si>
    <t>https://community.secop.gov.co/Public/Tendering/OpportunityDetail/Index?noticeUID=CO1.NTC.7470661&amp;isFromPublicArea=True&amp;isModal=true&amp;asPopupView=true</t>
  </si>
  <si>
    <t>CO1.PCCNTR.7349187</t>
  </si>
  <si>
    <t>CPS-074-2025</t>
  </si>
  <si>
    <t>PRESTAR SERVICIOS PROFESIONALES EN LA SUBDIRECCIÓN DE REGULACIÓN Y CONTROL AMBIENTAL; APOYANDO LAS DIFERENTES ACTUACIONES EN EL MARCO DE LOS TRAMITES DE PERMISOS DE VERTIMIENTOS</t>
  </si>
  <si>
    <t>JUAN JOSE ALVAREZ GARCIA</t>
  </si>
  <si>
    <t>https://www.secop.gov.co/CO1ContractsManagement/Tendering/ProcurementContractEdit/View?docUniqueIdentifier=CO1.PCCNTR.7349187&amp;prevCtxUrl=https%3a%2f%2fwww.secop.gov.co%3a443%2fCO1ContractsManagement%2fTendering%2fProcurementContractManagement%2fIndex&amp;prevCtxLbl=Contratos+</t>
  </si>
  <si>
    <t>CO1.PCCNTR.7349324</t>
  </si>
  <si>
    <t>CPS-075-2025</t>
  </si>
  <si>
    <t>PRESTAR SERVICIOS PROFESIONALES EN LA SUBDIRECCIÓN DE REGULACIÓN Y CONTROL AMBIENTAL; APOYANDO LAS DIFERENTES ACTUACIONES EN EL MARCO DE LOS TRAMITES DE PERMISOS DE VERTIMIENTOS.</t>
  </si>
  <si>
    <t>VANESA TORRES</t>
  </si>
  <si>
    <t>https://www.secop.gov.co/CO1ContractsManagement/Tendering/ProcurementContractEdit/View?docUniqueIdentifier=CO1.PCCNTR.7349324&amp;prevCtxUrl=https%3a%2f%2fwww.secop.gov.co%3a443%2fCO1ContractsManagement%2fTendering%2fProcurementContractManagement%2fIndex&amp;prevCtxLbl=Contratos+</t>
  </si>
  <si>
    <t>CO1.PCCNTR.7349653</t>
  </si>
  <si>
    <t>CPS-076-2025</t>
  </si>
  <si>
    <t>PRESTAR SERVICIOS PROFESIONALES EN LA SUBDIRECCIÓN ADMINISTRATIVA Y FINANCIERA APOYANDO LAS ACCIONES ENCAMINADAS AL FORTALECIMIENTO DEL AREA DE TALENTO HUMANO EN SALUD MENTAL Y BIENESTAR SOCIAL.</t>
  </si>
  <si>
    <t>07/27/2025</t>
  </si>
  <si>
    <t>GINA PAOLA  RESTREPO ECHEVERRY</t>
  </si>
  <si>
    <t>https://community.secop.gov.co/Public/Tendering/OpportunityDetail/Index?noticeUID=CO1.NTC.7472100&amp;isFromPublicArea=True&amp;isModal=true&amp;asPopupView=true</t>
  </si>
  <si>
    <t>CO1.PCCNTR.7350058</t>
  </si>
  <si>
    <t>CPS-077-2025</t>
  </si>
  <si>
    <t>: 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</si>
  <si>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DANIELA CASTAÑEDA ZAPATA</t>
  </si>
  <si>
    <t>https://www.secop.gov.co/CO1ContractsManagement/Tendering/ProcurementContractEdit/View?docUniqueIdentifier=CO1.PCCNTR.7350058&amp;prevCtxUrl=https%3a%2f%2fwww.secop.gov.co%3a443%2fCO1ContractsManagement%2fTendering%2fProcurementContractManagement%2fIndex&amp;prevCtxLbl=Contratos+</t>
  </si>
  <si>
    <t>CO1.PCCNTR.7351084</t>
  </si>
  <si>
    <t>CPS-078-2025</t>
  </si>
  <si>
    <t>Prestar Servicios Profesionales apoyando a la Oficina Asesora de Planeación realizando actividades desde el componente de ordenamiento Ambiental Territorial a diferentes actores y entes territoriales</t>
  </si>
  <si>
    <t>07/28/2025</t>
  </si>
  <si>
    <t>JUAN DIEGO FORERO CARDONA</t>
  </si>
  <si>
    <t>https://community.secop.gov.co/Public/Tendering/OpportunityDetail/Index?noticeUID=CO1.NTC.7473762&amp;isFromPublicArea=True&amp;isModal=true&amp;asPopupView=true</t>
  </si>
  <si>
    <t>CO1.PCCNTR.7358878</t>
  </si>
  <si>
    <t>CPS-079-2025</t>
  </si>
  <si>
    <t>PRESTAR SERVICIOS DE APOYO EN LA OFICINA ASESORA DE PROCESOS SANCIONATORIOS AMBIENTALES Y PROCESOS DISCIPLINARIOS EN LAS ACTIVIDADES DE ORDEN ADMINISTRATIVO Y DE GESTIÓN DOCUMENTAL REQUERIDOS POR LA DEPENDENCIA</t>
  </si>
  <si>
    <t>Manuela Arcila Gallo</t>
  </si>
  <si>
    <t>11,361,600</t>
  </si>
  <si>
    <t>https://community.secop.gov.co/Public/Tendering/OpportunityDetail/Index?noticeUID=CO1.NTC.7481485&amp;isFromPublicArea=True&amp;isModal=true&amp;asPopupView=true</t>
  </si>
  <si>
    <t>CO1.PCCNTR.7359400</t>
  </si>
  <si>
    <t>CPS-080-2025</t>
  </si>
  <si>
    <t>PRESTAR SERVICIOS PROFESIONALES; APOYANDO LA COORDINACIÓN Y SEGUIMIENTO DE LAS ACTIVIDADES DESARROLLADAS POR LA UNIDAD DE REACCIÓN INMEDIATA AMBIENTAL URIA DE LA CRQ</t>
  </si>
  <si>
    <t>06/28/2025</t>
  </si>
  <si>
    <t>OLGA PATRICIA CASTILLO BELTRAN</t>
  </si>
  <si>
    <t>18,500,000</t>
  </si>
  <si>
    <t>https://community.secop.gov.co/Public/Tendering/OpportunityDetail/Index?noticeUID=CO1.NTC.7482550&amp;isFromPublicArea=True&amp;isModal=true&amp;asPopupView=true</t>
  </si>
  <si>
    <t>CO1.PCCNTR.7358575</t>
  </si>
  <si>
    <t>CPS-081-2025</t>
  </si>
  <si>
    <t>PRESTAR SERVICIOS PROFESIONALES BRINDANDO APOYO Y ACOMPAÑAMIENTO JURÍDICO EN LAS ACTUACIONES INHERENTES AL PROCESO DE COBRO COACTIVO DE LA CORPORACIÓN AUTÓNOMA REGIONAL DEL QUINDÍO.</t>
  </si>
  <si>
    <t>05/29/2025</t>
  </si>
  <si>
    <t>MARIA ALEJANDRA POLOCHE CASTRO</t>
  </si>
  <si>
    <t>https://community.secop.gov.co/Public/Tendering/OpportunityDetail/Index?noticeUID=CO1.NTC.7481750&amp;isFromPublicArea=True&amp;isModal=true&amp;asPopupView=true</t>
  </si>
  <si>
    <t>CO1.PCCNTR.7359000</t>
  </si>
  <si>
    <t>CPS-082-2025</t>
  </si>
  <si>
    <t>EMMANUEL DAVID CORTES CORTES</t>
  </si>
  <si>
    <t>https://community.secop.gov.co/Public/Tendering/OpportunityDetail/Index?noticeUID=CO1.NTC.7481674&amp;isFromPublicArea=True&amp;isModal=true&amp;asPopupView=true</t>
  </si>
  <si>
    <t>CO1.PCCNTR.7359760</t>
  </si>
  <si>
    <t>CPS-083-2025</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</si>
  <si>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t>
  </si>
  <si>
    <t>javier augusto suarez soto</t>
  </si>
  <si>
    <t>https://community.secop.gov.co/Public/Tendering/OpportunityDetail/Index?noticeUID=CO1.NTC.7482491&amp;isFromPublicArea=True&amp;isModal=true&amp;asPopupView=true</t>
  </si>
  <si>
    <t>CO1.PCCNTR.7359684</t>
  </si>
  <si>
    <t>CPS-084-2025</t>
  </si>
  <si>
    <t>PRESTAR SERVICIOS PROFESIONALES EN LA SUBDIRECCIÓN DE REGULACIÓN Y CONTROL AMBIENTAL; APOYANDO LA EVALUACIÓNVERIFICACIÓN DE LOS ASPECTOS TÉCNICOS DENTRO DE LAS SOLICITUDES DE PERMISOS DE VERTIMIENTOS CONFORME A LA NORMATIVIDAD VIGENTE.</t>
  </si>
  <si>
    <t>05/30/2025</t>
  </si>
  <si>
    <t>JUAN SEBASTIAN MARTINEZ CORTES</t>
  </si>
  <si>
    <t>https://www.secop.gov.co/CO1ContractsManagement/Tendering/ProcurementContractEdit/View?docUniqueIdentifier=CO1.PCCNTR.7359684&amp;prevCtxUrl=https%3a%2f%2fwww.secop.gov.co%3a443%2fCO1ContractsManagement%2fTendering%2fProcurementContractManagement%2fIndex&amp;prevCtxLbl=Contratos+</t>
  </si>
  <si>
    <t>CO1.PCCNTR.7360296</t>
  </si>
  <si>
    <t>CPS-085-2025</t>
  </si>
  <si>
    <t>PRESTAR SERVICIOS PROFESIONALES EN LA SUBDIRECCIÓN DE REGULACIÓN Y CONTROL AMBIENTAL; APOYANDO LA EVALUACIÓN Y VERIFICACIÓN DE LOS ASPECTOS TÉCNICOS DENTRO DE LAS SOLICITUDES DE PERMISOS DE VERTIMIENTOS CONFORME A LA NORMATIVIDAD VIGENTE.</t>
  </si>
  <si>
    <t>JUAN CARLOS AGUDELO ECHEVERRY</t>
  </si>
  <si>
    <t>https://www.secop.gov.co/CO1ContractsManagement/Tendering/ProcurementContractEdit/View?docUniqueIdentifier=CO1.PCCNTR.7360296&amp;prevCtxUrl=https%3a%2f%2fwww.secop.gov.co%3a443%2fCO1ContractsManagement%2fTendering%2fProcurementContractManagement%2fIndex&amp;prevCtxLbl=Contratos+</t>
  </si>
  <si>
    <t>CO1.PCCNTR.7365043</t>
  </si>
  <si>
    <t>CPS-086-2025</t>
  </si>
  <si>
    <t>valentina osorio marin</t>
  </si>
  <si>
    <t>11,800,000</t>
  </si>
  <si>
    <t>https://community.secop.gov.co/Public/Tendering/OpportunityDetail/Index?noticeUID=CO1.NTC.7488441&amp;isFromPublicArea=True&amp;isModal=true&amp;asPopupView=true</t>
  </si>
  <si>
    <t>CO1.PCCNTR.7368710</t>
  </si>
  <si>
    <t>CPS-087-2025</t>
  </si>
  <si>
    <t>PRESTAR SERVICIOS PROFESIONALES A LA CORPORACIÓN AUTÓNOMA REGIONAL DEL QUINDÍO APOYANDO EN LA APLICACIÓN Y EVALUACIÓN DE LAS DETERMINANTES AMBIENTALES QUE COMPRENDEN LA PLANIFICACIÓN AMBIENTAL DEL ORDENAMIENTO TERRITORIAL DEL DEPARTAMENTO DEL QUINDÍO</t>
  </si>
  <si>
    <t>07/29/2025</t>
  </si>
  <si>
    <t>JULIANA TANGARIFE</t>
  </si>
  <si>
    <t>https://community.secop.gov.co/Public/Tendering/OpportunityDetail/Index?noticeUID=CO1.NTC.7492020&amp;isFromPublicArea=True&amp;isModal=true&amp;asPopupView=true</t>
  </si>
  <si>
    <t>CO1.PCCNTR.7368905</t>
  </si>
  <si>
    <t>CPS-088-2025</t>
  </si>
  <si>
    <t>Harrison Henao</t>
  </si>
  <si>
    <t>https://community.secop.gov.co/Public/Tendering/OpportunityDetail/Index?noticeUID=CO1.NTC.7492422&amp;isFromPublicArea=True&amp;isModal=true&amp;asPopupView=true</t>
  </si>
  <si>
    <t>CO1.PCCNTR.7369184</t>
  </si>
  <si>
    <t>CPS-089-2025</t>
  </si>
  <si>
    <t>PRESTAR SERVICIOS PROFESIONALES BRINDANDO APOYO Y ACOMPAÑAMIENTO JURÍDICO A LAS ACTUACIONES QUE SE DESARROLLAN EN EL ÁREA DE TALENTO HUMANO DE LA SUBDIRECCIÓN ADMINISTRATIVA Y FINANCIERA DE LA CORPORACIÓN AUTÓNOMA REGIONAL DEL QUINDÍO</t>
  </si>
  <si>
    <t>LUIS FERNANDO VELASQUEZ MORENO</t>
  </si>
  <si>
    <t>18,600,000</t>
  </si>
  <si>
    <t>https://community.secop.gov.co/Public/Tendering/OpportunityDetail/Index?noticeUID=CO1.NTC.7494505&amp;isFromPublicArea=True&amp;isModal=true&amp;asPopupView=true</t>
  </si>
  <si>
    <t>CO1.PCCNTR.7368826</t>
  </si>
  <si>
    <t>CPS-090-2025</t>
  </si>
  <si>
    <t>PRESTAR SERVICIOS PROFESIONALES EN LA SUBDIRECCIÓN DE REGULACIÓN Y CONTROL AMBIENTAL APOYANDO EN LAS ACTIVIDADES DE FORTALECIMIENTO DE LA IMPLEMENTACIÓN Y SEGUIMIENTO DEL PROCEDIMIENTO TÉCNICO DE LA TASA RETRIBUTIVA POR VERTIMIENTOS AL AGUA; EN CUMPLIMIENTO DEL PROYECTO 12 DEL PLAN DE ACCIÓN INSTITUCIONAL; ASÍ COMO EN EL DESARROLLO DE ACTIVIDADES DE ÍNDOLE ADMINISTRATIVO PARA LA IMPLEMENTACIÓN DE LOS PLANES DE ACCIÓN DE LAS POLÍTICAS INSTITUCIONALES DE GESTIÓN Y DESEMPEÑO.</t>
  </si>
  <si>
    <t>JOSE ANTONIO AGUILAR RODRIGUEZ</t>
  </si>
  <si>
    <t>CO1.PCCNTR.7369735</t>
  </si>
  <si>
    <t>CPS-091-2025</t>
  </si>
  <si>
    <t>PRESTAR SERVICIOS PROFESIONALES EN LA SUBDIRECCIÓN DE REGULACIÓN Y CONTROL AMBIENTAL APOYANDO LAS DIFERENTES ACTUACIONES INHERENTES DE LOS PROCESOS Y/O TRÁMITES DEL ÁREA FORESTAL EN CUMPLIMIENTO DEL PROYECTO 10 DEL PLAN DE ACCIÓN INSTITUCIONAL.</t>
  </si>
  <si>
    <t>04/29/2025</t>
  </si>
  <si>
    <t>MARIA VICTORIA GIRALDO MOLANO</t>
  </si>
  <si>
    <t>90 Dia(s)</t>
  </si>
  <si>
    <t>CO1.PCCNTR.7370477</t>
  </si>
  <si>
    <t>CPS-092-2025</t>
  </si>
  <si>
    <t>PRESTAR SERVICIOS DE APOYO EN LA SUBDIRECCIÓN DE REGULACIÓN Y CONTROL AMBIENTAL EN LAS ACTIVIDADES INHERENTES AL CONTROL Y SEGUIMIENTO AMBIENTAL A LAS ACTIVIDADES MINERAS LOCALIZADAS EN EL DEPARTAMENTO DEL QUINDÍO Y ÁREAS LIMÍTROFES.</t>
  </si>
  <si>
    <t>YAKELINE ALZATE GUEVARA</t>
  </si>
  <si>
    <t>CPS-093-2025</t>
  </si>
  <si>
    <t>CPS-094-2025</t>
  </si>
  <si>
    <t>CPS-095-2025</t>
  </si>
  <si>
    <t>CPS-096-2025</t>
  </si>
  <si>
    <t>CPS-097-2025</t>
  </si>
  <si>
    <t>CPS-098-2025</t>
  </si>
  <si>
    <t>CPS-099-2025</t>
  </si>
  <si>
    <t>CPS-100-2025</t>
  </si>
  <si>
    <t>CO1.PCCNTR.7379800</t>
  </si>
  <si>
    <t>CPS-101-2025</t>
  </si>
  <si>
    <t>JOSE NORVEY VERA LOPEZ</t>
  </si>
  <si>
    <t>CO1.PCCNTR.7381022</t>
  </si>
  <si>
    <t>CPS-102-2025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</si>
  <si>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</si>
  <si>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Jairo Daniel Hernandez Jimenez</t>
  </si>
  <si>
    <t>CO1.PCCNTR.7380287</t>
  </si>
  <si>
    <t>CPS-103-2025</t>
  </si>
  <si>
    <t>PRESTAR SERVICIOS PROFESIONALES APOYANDO EL DESARROLLO DE LAS ACTIVIDADES NECESARIAS PARA LA EJECUCIÓN DEL PROCEDIMIENTO TÉCNICO DE LA TASA RETRIBUTIVA POR VERTIMIENTOS AL AGUA EN CUMPLIMIENTO DEL PROYECTO 12 DEL PLAN DE ACCIÓN INSTITUCIONAL; ASÍ COMO EN LAS ACTIVIDADES JURÍDICAS PROPIAS DE LA SUBDIRECCIÓN ADMINISTRATIVA Y FINANCIERA DE LA CORPORACIÓN AUTÓNOMA REGIONAL DEL QUINDÍO.</t>
  </si>
  <si>
    <t>JORGE IGNACIO ARANGO PALACIOS</t>
  </si>
  <si>
    <t>CO1.PCCNTR.7380299</t>
  </si>
  <si>
    <t>CPS-104-2025</t>
  </si>
  <si>
    <t>PRESTAR SERVICIOS PROFESIONALES APOYANDO LAS ACTIVIDADES PROPIAS DE REGULACIÓN Y CONTROL DEL RECURSO AIRE QUE ADELANTA LA SUBDIRECCIÓN DE REGULACIÓN Y CONTROL AMBIENTAL DE LA CORPORACIÓN AUTÓNOMA REGIONAL DEL QUINDÍO</t>
  </si>
  <si>
    <t>paula andrea trujillo aranzazu</t>
  </si>
  <si>
    <t>CO1.PCCNTR.7380427</t>
  </si>
  <si>
    <t>CPS-105-2025</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</si>
  <si>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ORDENAMIENTO TERRITORIAL; EN CUMPLIMIENTO DEL PROYECTO 12 Y PROYECTO 4 DEL PLAN DE ACCIÓN INSTITUCIONAL.</t>
  </si>
  <si>
    <t>Ramiro Murcia Perez</t>
  </si>
  <si>
    <t>CO1.PCCNTR.7380487</t>
  </si>
  <si>
    <t>CPS-106-2025</t>
  </si>
  <si>
    <t>PRESTAR SERVICIOS DE APOYO EN LA SUBDIRECCIÓN DE REGULACIÓN Y CONTROL AMBIENTAL; EN EL CONTROL Y SEGUIMIENTO A LAS ACTIVIDADES AVÍCOLAS Y PORCÍCOLAS EN EL DEPARTAMENTO DEL QUINDIO.</t>
  </si>
  <si>
    <t>JACOBO SUARÉZ EUSSE</t>
  </si>
  <si>
    <t>CO1.PCCNTR.7395477</t>
  </si>
  <si>
    <t>CPS-107-2025</t>
  </si>
  <si>
    <t>PRESTAR SERVICIOS DE APOYO EN LA SUBDIRECCIÓN DE GESTIÓN AMBIENTAL EN LAS ACTIVIDADES INHERENTES A LA DIGITACIÓN E INTERPRETACIÓN DE VARIABLES AMBIENTALES EN EL MARCO DE LA OPERACIÓN DE LA RED HIDROMETEOROLÓGICA DE LA ENTIDAD; ASÍ COMO EN LAS ACTIVIDADES DE GESTIÓN DOCUMENTAL REQUERIDAS EN EL MARCO</t>
  </si>
  <si>
    <t>Liliana Maria Mejia Herrera</t>
  </si>
  <si>
    <t>17,100,000</t>
  </si>
  <si>
    <t>https://community.secop.gov.co/Public/Tendering/OpportunityDetail/Index?noticeUID=CO1.NTC.7521393&amp;isFromPublicArea=True&amp;isModal=true&amp;asPopupView=true</t>
  </si>
  <si>
    <t>CO1.PCCNTR.7396671</t>
  </si>
  <si>
    <t>CPS-108-2025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</si>
  <si>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</si>
  <si>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FABIAN ALEXANDER GONZALEZ SANCHEZ</t>
  </si>
  <si>
    <t>13,150,000</t>
  </si>
  <si>
    <t>https://community.secop.gov.co/Public/Tendering/OpportunityDetail/Index?noticeUID=CO1.NTC.7521950&amp;isFromPublicArea=True&amp;isModal=true&amp;asPopupView=true</t>
  </si>
  <si>
    <t>CO1.PCCNTR.7396952</t>
  </si>
  <si>
    <t>CPS-109-2025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</si>
  <si>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t>
  </si>
  <si>
    <t>Natalia Andrea Quintero Salgado</t>
  </si>
  <si>
    <t>22,080,000</t>
  </si>
  <si>
    <t>https://community.secop.gov.co/Public/Tendering/OpportunityDetail/Index?noticeUID=CO1.NTC.7522344&amp;isFromPublicArea=True&amp;isModal=true&amp;asPopupView=true</t>
  </si>
  <si>
    <t>CO1.PCCNTR.7396710</t>
  </si>
  <si>
    <t>CPS-110-2025</t>
  </si>
  <si>
    <t>PRESTAR SERVICIOS PROFESIONALES BRINDANDO APOYO Y ACOMPANAMIENTO EN LAS ACTIVIDADES INHERENTES AL TRAMITE E IMPULSO DE LOS PROCESOS SANCIONATORIOS AMBIENTALES QUE ADELANTE LA ENTIDAD</t>
  </si>
  <si>
    <t>YENNY PAOLA MENA LOZANO</t>
  </si>
  <si>
    <t>17,042,400</t>
  </si>
  <si>
    <t>https://community.secop.gov.co/Public/Tendering/OpportunityDetail/Index?noticeUID=CO1.NTC.7521865&amp;isFromPublicArea=True&amp;isModal=true&amp;asPopupView=true</t>
  </si>
  <si>
    <t>CO1.PCCNTR.7394747</t>
  </si>
  <si>
    <t>CPS-111-2025</t>
  </si>
  <si>
    <t>PRESTACIÓN DE SERVICIOS DE APOYO A LA GESTIÓN EN LA OFICINA ASESORA DE PLANEACIÓN PARA LA EJECUCIÓN DE ACTIVIDADES ADMINISTRATIVAS ENCAMINADAS A LA IMPLEMENTACIÓN DE LAS POLÍTICAS INSTITUCIONALES DE GESTIÓN Y DESEMPEÑO</t>
  </si>
  <si>
    <t>KEVIAN  ALEXANDER GOMEZ ROJAS</t>
  </si>
  <si>
    <t>6,900,000</t>
  </si>
  <si>
    <t>https://community.secop.gov.co/Public/Tendering/OpportunityDetail/Index?noticeUID=CO1.NTC.7519686&amp;isFromPublicArea=True&amp;isModal=true&amp;asPopupView=true</t>
  </si>
  <si>
    <t>CPS-112-2025</t>
  </si>
  <si>
    <t>PRESTAR SERVICIOS PROFESIONALES AL PROCESO DE COMUNICACIONES; BRINDANDO APOYO Y ACOMPANAMIENTO EN EL PROCESO DE
IMPLEMENTACIÓN DEL PLAN DE COMUNICACIONES
INTERNO Y EXTERNO EN EL MARCO DEL PLAN DE ACCIÓN INSTITUCIONAL 2024-2027 *PROTEGIENDO EL FUTURO DE LA CORPORACIÓN AUTONOMA
REGIONAL DEL QUINDIO.</t>
  </si>
  <si>
    <t>CESAR AUGUSTO GIRALDO GIRALDO</t>
  </si>
  <si>
    <t>https://community.secop.gov.co/Public/Tendering/OpportunityDetail/Index?noticeUID=CO1.NTC.7521683&amp;isFromPublicArea=True&amp;isModal=true&amp;asPopupView=true</t>
  </si>
  <si>
    <t>CO1.PCCNTR.7395979</t>
  </si>
  <si>
    <t>CPS-113-2025</t>
  </si>
  <si>
    <t>PRESTAR SERVICIOS PROFESIONALES EN LA SUBDIRECCIÓN DE REGULACIÓN Y CONTROL AMBIENTAL APOYANDO LAS DIFERENTES ACTUACIONES TÉCNICAS INHERENTES AL ÁREA FORESTAL EN CUMPLIMIENTO DEL PROYECTO 10 DEL PLAN DE ACCIÓN INSTITUCIONAL.</t>
  </si>
  <si>
    <t>ANGELA PATRICIA POLOCHE BRIÑEZ</t>
  </si>
  <si>
    <t>CO1.PCCNTR.7395867</t>
  </si>
  <si>
    <t>CPS-114-2025</t>
  </si>
  <si>
    <t>PRESTAR SERVICIOS PROFESIONALES EN LA OFICINA ASESORA DE CONTROL INTERNO; BRINDANDO APOYO Y ACOMPAÑAMIENTO DESDE EL COMPONENTE ADMINISTRATIVO; PARA EL DESARROLLO DE UNA CULTURA ORGANIZACIONAL FUNDAMENTADA EN LA INFORMACION; EL CONTROL Y LA EVALUACION PARA LA TOMA DE DECISIONES Y MEJORA CONTINUA</t>
  </si>
  <si>
    <t>Johan Mauricio Castañeda Morales</t>
  </si>
  <si>
    <t>17,700,000</t>
  </si>
  <si>
    <t>https://community.secop.gov.co/Public/Tendering/OpportunityDetail/Index?noticeUID=CO1.NTC.7519797&amp;isFromPublicArea=True&amp;isModal=true&amp;asPopupView=true</t>
  </si>
  <si>
    <t>CO1.PCCNTR.7398537</t>
  </si>
  <si>
    <t>CPS-115-2025</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</si>
  <si>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t>
  </si>
  <si>
    <t>OLGA LUCIA ALARCON PATIÑO</t>
  </si>
  <si>
    <t>https://community.secop.gov.co/Public/Tendering/OpportunityDetail/Index?noticeUID=CO1.NTC.7524031&amp;isFromPublicArea=True&amp;isModal=true&amp;asPopupView=true</t>
  </si>
  <si>
    <t>CO1.PCCNTR.7396549</t>
  </si>
  <si>
    <t>CPS-116-2025</t>
  </si>
  <si>
    <t>PRESTAR SERVICIOS PROFESIONALES EN LA OFICINA ASESORA DE PLANEACIÓN BRINDANDO APOYO Y ACOMPAÑAMIENTO EN EL MARCO DE LAS ACTIVIDADES DEL BANCO DE PROGRAMAS Y PROYECTOS AMBIENTALES - BPPA DE LA CORPORACIÓN AUTÓNOMA REGIONAL DEL QUINDIO.</t>
  </si>
  <si>
    <t>Ancizar Agudelo Valencia</t>
  </si>
  <si>
    <t>https://community.secop.gov.co/Public/Tendering/OpportunityDetail/Index?noticeUID=CO1.NTC.7522128&amp;isFromPublicArea=True&amp;isModal=true&amp;asPopupView=true</t>
  </si>
  <si>
    <t>CO1.PCCNTR.7397869</t>
  </si>
  <si>
    <t>CPS-117-2025</t>
  </si>
  <si>
    <t>JORGE ANDRES QUINTERO AGUIRRE</t>
  </si>
  <si>
    <t>CO1.PCCNTR.7397841</t>
  </si>
  <si>
    <t>CPS-118-2025</t>
  </si>
  <si>
    <t>JULIAN ANDRES LASSO JOYA</t>
  </si>
  <si>
    <t>CO1.PCCNTR.7397771</t>
  </si>
  <si>
    <t>CPS-119-2025</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</si>
  <si>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</si>
  <si>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Andrea Carmona Rojas</t>
  </si>
  <si>
    <t>CO1.PCCNTR.7405436</t>
  </si>
  <si>
    <t>CPS-120-2025</t>
  </si>
  <si>
    <t>PRESTAR SERVICIOS DE APOYO EN LA SUBDIRECCIÓN DE REGULACIÓN Y CONTROL AMBIENTAL; EN LA REALIZACIÓN DE ACTIVIDADES ADMINISTRATIVAS Y DE GESTIÓN DOCUMENTAL EN EL ÁREA DE RESIDUOS SÓLIDOS Y PELIGROSOS.</t>
  </si>
  <si>
    <t>JULIANA BOTERO SOSSA</t>
  </si>
  <si>
    <t>CO1.PCCNTR.7407554</t>
  </si>
  <si>
    <t>CPS-121-2025</t>
  </si>
  <si>
    <t>PRESTAR SERVICIOS PROFESIONALES EN LA SUBDIRECCIÓN DE REGULACIÓN Y CONTROL AMBIENTAL APOYANDO LA EJECUCIÓN DE ACTIVIDADES DE CONTROL Y SEGUIMIENTO A USUARIOS CATALOGADOS COMO GENERADORES DE RESIDUOS PELIGROSOS EN EL DEPARTAMENTO DE QUINDÍO.</t>
  </si>
  <si>
    <t>ANDREI MARIN ORTIZ</t>
  </si>
  <si>
    <t>CO1.PCCNTR.7406608</t>
  </si>
  <si>
    <t>CPS-122-2025</t>
  </si>
  <si>
    <t>PRESTAR SERVICIOS PROFESIONALES; APOYANDO A LA OFICINA ASESORA DE PLANEÁCIÓN EN EL DESARROLLO DE ACTIVIDADES OPERATIVAS DEL BANCO DE PROGRAMAS
Y PROYECTOS AMBIENTALES - BPPA CRQ; ASÍ COMO EN LAS ACTUACIONES DE INDOLE ADMINISTRATIVA PARA LA IMPLEMENTACIÓN DE LOS PLANES DE ACCIÓN DE LAS POLÍTICAS INST</t>
  </si>
  <si>
    <t>Javier Alonso Marquez Quintero</t>
  </si>
  <si>
    <t>9,000,000</t>
  </si>
  <si>
    <t>https://community.secop.gov.co/Public/Tendering/OpportunityDetail/Index?noticeUID=CO1.NTC.7533199&amp;isFromPublicArea=True&amp;isModal=true&amp;asPopupView=true</t>
  </si>
  <si>
    <t>CPS-123-2025</t>
  </si>
  <si>
    <t>CO1.PCCNTR.7405286</t>
  </si>
  <si>
    <t>CPS-124-2025</t>
  </si>
  <si>
    <t>PRESTAR SERVICIOS PROFESIONALES APOYANDO EL PROCESO DE GESTIÓN DE INGRESOS DE LA CORPORACION AUTONOMA REGIONAL DEL QUINDIO PARA SU NORMAL FUNCIONAMIENTO.</t>
  </si>
  <si>
    <t>NATALIA MARIN CASTAÑO</t>
  </si>
  <si>
    <t>https://community.secop.gov.co/Public/Tendering/OpportunityDetail/Index?noticeUID=CO1.NTC.7532372&amp;isFromPublicArea=True&amp;isModal=true&amp;asPopupView=true</t>
  </si>
  <si>
    <t>CPS-125-2025</t>
  </si>
  <si>
    <t>CO1.PCCNTR.7408604</t>
  </si>
  <si>
    <t>CPS-126-2025</t>
  </si>
  <si>
    <t>PRESTAR SERVICIOS PROFESIONALES APOYANDO EL PROCESO DE GESTIÓN DE INGRESOS EN LA SUBDIRECCIÓN ADMINISTRATIVA Y FINANCIERA DE LA CORPORACION AUTONOMA REGIONAL DEL QUINDIO.</t>
  </si>
  <si>
    <t>BLANCA JANETH ARENAS  GALLON</t>
  </si>
  <si>
    <t>https://community.secop.gov.co/Public/Tendering/OpportunityDetail/Index?noticeUID=CO1.NTC.7535470&amp;isFromPublicArea=True&amp;isModal=true&amp;asPopupView=true</t>
  </si>
  <si>
    <t>CPS-127-2025</t>
  </si>
  <si>
    <t>CPS-128-2025</t>
  </si>
  <si>
    <t>PRESTAR SERVICIOS DE APOYO EN LAS ACTIVIDADES DE ATENCIÓN DE DENUNCIAS POR AFECTACIONES AMBIENTALES Y ATENCIÓN DE ACTIVIDADES DE GESTIÓN DE RIESGO
DE DESASTRES; ASÍ COMO BRINDAR ACOMPAÑAMIENTO A LOS ENTES TERRITORIALES DENTRO DE LAS SITUACIONES QUE SE PRESENTAN EN EL MARCO DE LA EJECUCIÓN DE LA ESTR</t>
  </si>
  <si>
    <t>CARLOS MARIO ARANGO</t>
  </si>
  <si>
    <t>13,000,000</t>
  </si>
  <si>
    <t>https://community.secop.gov.co/Public/Tendering/OpportunityDetail/Index?noticeUID=CO1.NTC.7533443&amp;isFromPublicArea=True&amp;isModal=true&amp;asPopupView=true</t>
  </si>
  <si>
    <t>CPS-129-2025</t>
  </si>
  <si>
    <t>CO1.PCCNTR.7407849</t>
  </si>
  <si>
    <t>CPS-130-2025</t>
  </si>
  <si>
    <t>PRESTACION DE SERVICIOS  PROFESIONALES EN LA OFICINA ASESORA DE PLANEACION BRINDANDO APOYO Y ACOMPAÑAMIENTO EN EL MARCO DEL PROYECTO 19 MEJORAMIENTO DE LOS RECURSOS FISICOS Y TECNOLOGICOS DE LA COPORACION AUTONOMA REGIONAL DEL QUINDIO DEL PLAN DE ACCION INSTITUCIONALPROTEGIENDO EL FUTURO 2024-2027</t>
  </si>
  <si>
    <t>hugo fernando rodriguez jaramillo</t>
  </si>
  <si>
    <t>https://community.secop.gov.co/Public/Tendering/OpportunityDetail/Index?noticeUID=CO1.NTC.7534776&amp;isFromPublicArea=True&amp;isModal=true&amp;asPopupView=true</t>
  </si>
  <si>
    <t>CO1.PCCNTR.7412612</t>
  </si>
  <si>
    <t>CPS-131-2025</t>
  </si>
  <si>
    <t>lina marcela vargas naranjo</t>
  </si>
  <si>
    <t>https://community.secop.gov.co/Public/Tendering/OpportunityDetail/Index?noticeUID=CO1.NTC.7540385&amp;isFromPublicArea=True&amp;isModal=true&amp;asPopupView=true</t>
  </si>
  <si>
    <t>CO1.PCCNTR.7414117</t>
  </si>
  <si>
    <t>CPS-132-2025</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</si>
  <si>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</si>
  <si>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GLADYS AMPARO BUILES CARVAJAL</t>
  </si>
  <si>
    <t>14,750,000</t>
  </si>
  <si>
    <t>https://community.secop.gov.co/Public/Tendering/OpportunityDetail/Index?noticeUID=CO1.NTC.7542286&amp;isFromPublicArea=True&amp;isModal=true&amp;asPopupView=true</t>
  </si>
  <si>
    <t>CO1.PCCNTR.7413956</t>
  </si>
  <si>
    <t>CPS-133-2025</t>
  </si>
  <si>
    <t>PRESTAR SERVICIOS PROFESIONALES BRINDANDO APOYO Y ACOMPAÑAMIENTO EN EL CUIDADO Y CONSERVACIÓN DE LA INFRAESTRUCTURA FISICA Y TECNOLOGICA DE LA CORPORACION AUTONOMA REGIONAL DEL QUINDIO.</t>
  </si>
  <si>
    <t>Karina Corredor Galvis</t>
  </si>
  <si>
    <t>https://community.secop.gov.co/Public/Tendering/OpportunityDetail/Index?noticeUID=CO1.NTC.7542065&amp;isFromPublicArea=True&amp;isModal=true&amp;asPopupView=true</t>
  </si>
  <si>
    <t>CO1.PCCNTR.7417989</t>
  </si>
  <si>
    <t>CPS-134-2025</t>
  </si>
  <si>
    <t>PRESTAR SERVICIOS PROFESIONALES; BRINDANDO APOYO Y ACOMPAÑAMIENTO JURÍDICO A LAS ACTIVIDADES QUE SE ADELANTAN DESDE LA DIRECCION Y SUBDIRECCIÓN ADMINISTRATIVA Y FINANCIERA DE LA CORPORACIÓN AUTÓNOMA REGIONAL DEL QUINDÍO.</t>
  </si>
  <si>
    <t>JAIME ANDRES LOPEZ GUTIERREZ</t>
  </si>
  <si>
    <t>https://community.secop.gov.co/Public/Tendering/OpportunityDetail/Index?noticeUID=CO1.NTC.7547505&amp;isFromPublicArea=True&amp;isModal=true&amp;asPopupView=true</t>
  </si>
  <si>
    <t>CO1.PCCNTR.7413983</t>
  </si>
  <si>
    <t>CPS-135-2025</t>
  </si>
  <si>
    <t>PRESTAR SERVICIOS DE APOYO EN LAS ACTIVIDADES DE CONSERVACIÓN Y PRESERVACIÓN DE LA INFRAESTRUCTURA FÍSICA Y MOBILIARIA DE LA SEDE ADMINISTRATIVA DE LA CORPORACIÓN AUTÓNOMA REGIONAL DEL QUINDÍO.</t>
  </si>
  <si>
    <t>ANYELO HERNANDEZ LOPEZ</t>
  </si>
  <si>
    <t>https://community.secop.gov.co/Public/Tendering/OpportunityDetail/Index?noticeUID=CO1.NTC.7542069&amp;isFromPublicArea=True&amp;isModal=true&amp;asPopupView=true</t>
  </si>
  <si>
    <t>CO1.PCCNTR.7413188</t>
  </si>
  <si>
    <t>CPS-136-2025</t>
  </si>
  <si>
    <t>PRESTAR SERVICIOS PROFESIONALES EN LA SUBDIRECCIÓN ADMINISTRATIVA Y FINANCIERA APOYANDO EL PROCEDIMIENTO DE NOMINA EN LA GESTIÓN DEL TALENTO HUMANO DE LA CORPORACIÓN AUTÓNOMA REGIONAL DEL QU INDIO</t>
  </si>
  <si>
    <t>ALEJANDRO SALAZAR CONTRERAS</t>
  </si>
  <si>
    <t>https://community.secop.gov.co/Public/Tendering/OpportunityDetail/Index?noticeUID=CO1.NTC.7541096&amp;isFromPublicArea=True&amp;isModal=true&amp;asPopupView=true</t>
  </si>
  <si>
    <t>CO1.PCCNTR.7417121</t>
  </si>
  <si>
    <t>CPS-137-2025</t>
  </si>
  <si>
    <t>PRESTAR SERVICIOS PROFESIONALES APOYANDO LAS ACTIVIDADES INHERENTES AL FORTALECIMIENTO DE LA GESTIÓN DE LA OFICINA ASESORA JURÍDICA DE LA CORPORACIÓN AUTÓNOMA REGIONAL DEL QUINDÍO.</t>
  </si>
  <si>
    <t>ELSA ADRIANA SANCHEZ CAÑAS</t>
  </si>
  <si>
    <t>12,200,000</t>
  </si>
  <si>
    <t>https://community.secop.gov.co/Public/Tendering/OpportunityDetail/Index?noticeUID=CO1.NTC.7546138&amp;isFromPublicArea=True&amp;isModal=true&amp;asPopupView=true</t>
  </si>
  <si>
    <t>CO1.PCCNTR.7415451</t>
  </si>
  <si>
    <t>CPS-138-2025</t>
  </si>
  <si>
    <t>PRESTAR SERVICIOS PROFESIONALES APOYANDO LAS ACTIVIDADES ENCAMINADAS AL FORTALECIMIENTO DE LA GESTIÓN ADMINISTRATIVA DE LA OFICINA ASESORA DE SERVICIO AL CLIENTE</t>
  </si>
  <si>
    <t>LUZ TATIANA GARCIA SABOGAL</t>
  </si>
  <si>
    <t>15,000,000</t>
  </si>
  <si>
    <t>https://community.secop.gov.co/Public/Tendering/OpportunityDetail/Index?noticeUID=CO1.NTC.7544293&amp;isFromPublicArea=True&amp;isModal=true&amp;asPopupView=true</t>
  </si>
  <si>
    <t>CO1.PCCNTR.7417954</t>
  </si>
  <si>
    <t>CPS-139-2025</t>
  </si>
  <si>
    <t>PRESTAR SERVICIOS PROFESIONALES EN LA SUBDIRECCIÓN DE REGULACIÓN Y CONTROL AMBIENTAL APOYANDO LAS ACTIVIDADES DE EVALUACIÓN; CONTROL Y SEGUIMIENTO RELACIONADOS CON LA GESTIÓN INTEGRAL DE RESIDUOS SÓLIDOS Y PELIGROSOS EN EL DEPARTAMENTO DEL QUINDIO.</t>
  </si>
  <si>
    <t>VICTORIA EUGENIA VALENCIA RAMIREZ</t>
  </si>
  <si>
    <t>https://www.secop.gov.co/CO1ContractsManagement/Tendering/ProcurementContractEdit/View?docUniqueIdentifier=CO1.PCCNTR.7417954&amp;prevCtxUrl=https%3a%2f%2fwww.secop.gov.co%3a443%2fCO1ContractsManagement%2fTendering%2fProcurementContractManagement%2fIndex&amp;prevCtxLbl=Contratos+</t>
  </si>
  <si>
    <t>CO1.PCCNTR.7417645</t>
  </si>
  <si>
    <t>CPS-140-2025</t>
  </si>
  <si>
    <t>PRESTAR SERVICIOS DE APOYO EN LA SUBDIRECCIÓN DE REGULACIÓN Y CONTROL AMBIENTAL; EN LA REALIZACIÓN DE ACTIVIDADES ADMINISTRATIVAS Y DE GESTIÓN DOCUMENTAL EN EL ÁREA FORESTAL.</t>
  </si>
  <si>
    <t>olga lucia carrillo salazar</t>
  </si>
  <si>
    <t>https://www.secop.gov.co/CO1ContractsManagement/Tendering/ProcurementContractEdit/View?docUniqueIdentifier=CO1.PCCNTR.7417645&amp;prevCtxUrl=https%3a%2f%2fwww.secop.gov.co%3a443%2fCO1ContractsManagement%2fTendering%2fProcurementContractManagement%2fIndex&amp;prevCtxLbl=Contratos+</t>
  </si>
  <si>
    <t>CO1.PCCNTR.7417556</t>
  </si>
  <si>
    <t>CPS-141-2025</t>
  </si>
  <si>
    <t>PRESTAR SERVICIOS PROFESIONALES E N LA
OFICINA ASESORA DE PLANEACION BRINDANDO
APOYO Y ACOMPAÑAMIENTO EN EL MARCO DE LAS
ACTIVIDADES DEL BANCO DE PROGRAMAS Y
PROYECTOS AMBIENTALES CORPORACIÓN AUTÓNOMA REGIONAL DEL QUINDIO.</t>
  </si>
  <si>
    <t>Juan Pablo Bernal Cardona</t>
  </si>
  <si>
    <t>https://community.secop.gov.co/Public/Tendering/OpportunityDetail/Index?noticeUID=CO1.NTC.7547011&amp;isFromPublicArea=True&amp;isModal=true&amp;asPopupView=true</t>
  </si>
  <si>
    <t>CO1.PCCNTR.7416845</t>
  </si>
  <si>
    <t>CPS-142-2025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</si>
  <si>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QUINDIO.</t>
  </si>
  <si>
    <t>maria alejandra cortes gomez</t>
  </si>
  <si>
    <t>https://community.secop.gov.co/Public/Tendering/OpportunityDetail/Index?noticeUID=CO1.NTC.7545689&amp;isFromPublicArea=True&amp;isModal=true&amp;asPopupView=true</t>
  </si>
  <si>
    <t>CO1.PCCNTR.7417301</t>
  </si>
  <si>
    <t>CPS-143-2025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</si>
  <si>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</si>
  <si>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Daniela Vanegas Diaz</t>
  </si>
  <si>
    <t>https://community.secop.gov.co/Public/Tendering/OpportunityDetail/Index?noticeUID=CO1.NTC.7546166&amp;isFromPublicArea=True&amp;isModal=true&amp;asPopupView=true</t>
  </si>
  <si>
    <t>CO1.PCCNTR.7418055</t>
  </si>
  <si>
    <t>CPS-144-2025</t>
  </si>
  <si>
    <t>PRESTAR SERVICIOS PROFESIONALES EN LA SUBDIRECCIÓN ADMINISTRATIVA Y FINANCIERA; BRINDANDO APOYO Y ACOMPAÑAMIENTO JURIDICO; EN LOS PROCESOS DERIVADOS DEL GRUPO DE TALENTO HUMANO</t>
  </si>
  <si>
    <t>CAMILO MONTAÑA LOPEZ</t>
  </si>
  <si>
    <t>https://community.secop.gov.co/Public/Tendering/OpportunityDetail/Index?noticeUID=CO1.NTC.7547541&amp;isFromPublicArea=True&amp;isModal=true&amp;asPopupView=true</t>
  </si>
  <si>
    <t>CO1.PCCNTR.7418486</t>
  </si>
  <si>
    <t>CPS-145-2025</t>
  </si>
  <si>
    <t>PRESTAR LOS SERVICIOS PROFESIONALES EN EL MARCO DEL PROCESO FINANCIERO Y PRESUPUESTAL A CARGO DE LA SUBDIRECCION ADMINISTRATIVA Y FINANCIERA DE LA CORPORACION AUTONOMA REGIONAL DEL QUINDIO</t>
  </si>
  <si>
    <t>GLORIA PATRICIA PAREJA GIRALDO</t>
  </si>
  <si>
    <t>https://community.secop.gov.co/Public/Tendering/OpportunityDetail/Index?noticeUID=CO1.NTC.7547927&amp;isFromPublicArea=True&amp;isModal=true&amp;asPopupView=true</t>
  </si>
  <si>
    <t>CO1.PCCNTR.7418454</t>
  </si>
  <si>
    <t>CPS-146-2025</t>
  </si>
  <si>
    <t>PRESTAR SERVICIOS DE APOYO EN LA SUBDIRECCIÓN DE REGULACIÓN Y CONTROL AMBIENTAL MEDIANTE LA REALIZACION DE ACTIVIDADES TÉCNICAS RELATIVAS AL CONTROL Y SEGUIMIENTO A LOS VERTIMIENTOS GENERADOS Y DESCARGADOS EN EL AREA DE JURISCICCION DE LA CORPORACION AUTONOMA REGIONAL DEL QUINDÍO.</t>
  </si>
  <si>
    <t>JOSE JAVIER OROZCO POSADA</t>
  </si>
  <si>
    <t>https://www.secop.gov.co/CO1ContractsManagement/Tendering/ProcurementContractEdit/View?docUniqueIdentifier=CO1.PCCNTR.7418454&amp;prevCtxUrl=https%3a%2f%2fwww.secop.gov.co%3a443%2fCO1ContractsManagement%2fTendering%2fProcurementContractManagement%2fIndex&amp;prevCtxLbl=Contratos+</t>
  </si>
  <si>
    <t>CO1.PCCNTR.7425157</t>
  </si>
  <si>
    <t>CPS-147-2025</t>
  </si>
  <si>
    <t>PRESTAR SERVICIOS PROFESIONALES EN LA SUBDIRECCION ADMINISTRATIVA Y FINANCIERA APOYANDO EL FORTALECIMIENTO FINANCIERO Y EL MEJORAMIENTO DEL PROCESO DE GESTION PRESUPUESTAL.</t>
  </si>
  <si>
    <t>Laura Fernanda Quiroga Celis</t>
  </si>
  <si>
    <t>https://community.secop.gov.co/Public/Tendering/OpportunityDetail/Index?noticeUID=CO1.NTC.7556578&amp;isFromPublicArea=True&amp;isModal=true&amp;asPopupView=true</t>
  </si>
  <si>
    <t>CO1.PCCNTR.7426099</t>
  </si>
  <si>
    <t>CPS-148-2025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</si>
  <si>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</si>
  <si>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Lilian Catalina Cifuentes Quintero</t>
  </si>
  <si>
    <t>https://community.secop.gov.co/Public/Tendering/OpportunityDetail/Index?noticeUID=CO1.NTC.7556669&amp;isFromPublicArea=True&amp;isModal=true&amp;asPopupView=true</t>
  </si>
  <si>
    <t>CO1.PCCNTR.7426191</t>
  </si>
  <si>
    <t>CPS-149-2025</t>
  </si>
  <si>
    <t>Hernan Felipe Narvaez Torres</t>
  </si>
  <si>
    <t>https://community.secop.gov.co/Public/Tendering/OpportunityDetail/Index?noticeUID=CO1.NTC.7556789&amp;isFromPublicArea=True&amp;isModal=true&amp;asPopupView=true</t>
  </si>
  <si>
    <t>CO1.PCCNTR.7423864</t>
  </si>
  <si>
    <t>CPS-150-2025</t>
  </si>
  <si>
    <t>Daniela Santoyo Alemán</t>
  </si>
  <si>
    <t>https://community.secop.gov.co/Public/Tendering/OpportunityDetail/Index?noticeUID=CO1.NTC.7554152&amp;isFromPublicArea=True&amp;isModal=true&amp;asPopupView=true</t>
  </si>
  <si>
    <t>CO1.PCCNTR.7426500</t>
  </si>
  <si>
    <t>CPS-151-2025</t>
  </si>
  <si>
    <t>Andres Mauricio Diaz Rey</t>
  </si>
  <si>
    <t>https://community.secop.gov.co/Public/Tendering/OpportunityDetail/Index?noticeUID=CO1.NTC.7557118&amp;isFromPublicArea=True&amp;isModal=true&amp;asPopupView=true</t>
  </si>
  <si>
    <t>CO1.PCCNTR.7427622</t>
  </si>
  <si>
    <t>CPS-152-2025</t>
  </si>
  <si>
    <t>JOSE JULIAN LOPEZ OSORIO</t>
  </si>
  <si>
    <t>https://community.secop.gov.co/Public/Tendering/OpportunityDetail/Index?noticeUID=CO1.NTC.7558806&amp;isFromPublicArea=True&amp;isModal=true&amp;asPopupView=true</t>
  </si>
  <si>
    <t>CO1.PCCNTR.7429213</t>
  </si>
  <si>
    <t>CPS-153-2025</t>
  </si>
  <si>
    <t>PRESTAR SERVICIOS DE APOYO EN LA SUBDIRECCIÓN DE GESTIÓN AMBIENTAL EN LAS ACTIVIDADES DE ORDEN ADMINISTRATIVO Y DE GESTIÓN DOCUMENTAL REQUERIDAS EN EL MARCO DEL PROYECTO 12 DEL PLAN DE ACCIÓN INSTITUCIONAL</t>
  </si>
  <si>
    <t>LISETH  JOHANNA GOMEZ SIERRA</t>
  </si>
  <si>
    <t>7,600,000</t>
  </si>
  <si>
    <t>https://community.secop.gov.co/Public/Tendering/OpportunityDetail/Index?noticeUID=CO1.NTC.7560318&amp;isFromPublicArea=True&amp;isModal=true&amp;asPopupView=true</t>
  </si>
  <si>
    <t>CO1.PCCNTR.7427248</t>
  </si>
  <si>
    <t>CPS-154-2025</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</si>
  <si>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t>
  </si>
  <si>
    <t>JOSE EDGAR MARTÍNEZ ARIZA</t>
  </si>
  <si>
    <t>9,280,000</t>
  </si>
  <si>
    <t>https://community.secop.gov.co/Public/Tendering/OpportunityDetail/Index?noticeUID=CO1.NTC.7557845&amp;isFromPublicArea=True&amp;isModal=true&amp;asPopupView=true</t>
  </si>
  <si>
    <t>CO1.PCCNTR.7426793</t>
  </si>
  <si>
    <t>CPS-155-2025</t>
  </si>
  <si>
    <t>PRESTAR SERVICIOS PROFESIONALES EN LA SUBDIRECCIÓN DE REGULACIÓN Y CONTROL AMBIENTAL APOYANDO EN LAS ACTIVIDADES PROPIAS DEL MONITOREO Y CONTROL DE LOS RECURSOS AIRE Y RUIDO; EN EL MARCO DEL PLAN DE ACCION INSTITUCIONAL.</t>
  </si>
  <si>
    <t>LUZ MABER AGUIRRE GOMEZ</t>
  </si>
  <si>
    <t>CPS-156-2025</t>
  </si>
  <si>
    <t>CPS-157-2025</t>
  </si>
  <si>
    <t>CPS-158-2025</t>
  </si>
  <si>
    <t>PRESTAR SERVICIOS PROFESIONALES EN LA SUBDIRECCIÓN DE REGULACIÓN Y CONTROL AMBIENTAL APOYANDO LAS ACTIVIDADES INHERENTES A LOS TRÁMITES DE RECURSO HÍDRICO; EN EL MARCO DEL PROYECTO 12 ACTIVIDAD 9 DEL PLAN DE ACCIÓN INSTITUCIONAL.</t>
  </si>
  <si>
    <t>ANGELICA MARIA  ARIAS</t>
  </si>
  <si>
    <t>CO1.PCCNTR.7427613</t>
  </si>
  <si>
    <t>CPS-159-2025</t>
  </si>
  <si>
    <t>PRESTAR SERVICIOS PROFESIONALES EN LA SUBDIRECCIÓN DE REGULACIÓN Y CONTROL AMBIENTAL APOYANDO LAS DIFERENTES ACTUACIONES ADMINISTRATIVAS INHERENTES AL ÁREA FORESTAL EN CUMPLIMIENTO DEL PROYECTO 10 DEL PLAN DE ACCIÓN INSTITUCIONAL.</t>
  </si>
  <si>
    <t>JHANYI VIVIANA TUFINO PALECHOR</t>
  </si>
  <si>
    <t>CPS-160-2025</t>
  </si>
  <si>
    <t>CPS-161-2025</t>
  </si>
  <si>
    <t>CO1.PCCNTR.7439418</t>
  </si>
  <si>
    <t>CPS-162-2025</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</si>
  <si>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</si>
  <si>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JOHANNA PATRICIA CARDONA SANCHEZ</t>
  </si>
  <si>
    <t>https://community.secop.gov.co/Public/Tendering/OpportunityDetail/Index?noticeUID=CO1.NTC.7571280&amp;isFromPublicArea=True&amp;isModal=true&amp;asPopupView=true</t>
  </si>
  <si>
    <t>CO1.PCCNTR.7436724</t>
  </si>
  <si>
    <t>CPS-163-2025</t>
  </si>
  <si>
    <t>PRESTAR SERVICIOS DE APOYO EN LA SUBDIRECCIÓN DE GESTIÓN AMBIENTAL; APOYANDO LAS ACTIVIDADES NECESARIAS PARA LA PREVENCIÓN; CONTROL Y MONITOREO EN LAS ÁREAS DE CONSERVACIÓN Y MANEJO AMBIENTAL DE PROPIEDAD DE LA CORPORACIÓN AUTÓNOMA REGIONAL DEL QUINDÍO</t>
  </si>
  <si>
    <t>PEDRO JOSE GALLEGO GONZALEZ</t>
  </si>
  <si>
    <t>7,800,000</t>
  </si>
  <si>
    <t>https://community.secop.gov.co/Public/Tendering/OpportunityDetail/Index?noticeUID=CO1.NTC.7569063&amp;isFromPublicArea=True&amp;isModal=true&amp;asPopupView=true</t>
  </si>
  <si>
    <t>CO1.PCCNTR.7437670</t>
  </si>
  <si>
    <t>CPS-164-2025</t>
  </si>
  <si>
    <t>FERNEY RAMIREZ RAMIREZ</t>
  </si>
  <si>
    <t>https://community.secop.gov.co/Public/Tendering/OpportunityDetail/Index?noticeUID=CO1.NTC.7569214&amp;isFromPublicArea=True&amp;isModal=true&amp;asPopupView=true</t>
  </si>
  <si>
    <t>CO1.PCCNTR.7437717</t>
  </si>
  <si>
    <t>CPS-165-2025</t>
  </si>
  <si>
    <t>JOSE RODRIGO RAMIREZ</t>
  </si>
  <si>
    <t>https://community.secop.gov.co/Public/Tendering/OpportunityDetail/Index?noticeUID=CO1.NTC.7569320&amp;isFromPublicArea=True&amp;isModal=true&amp;asPopupView=true</t>
  </si>
  <si>
    <t>CO1.PCCNTR.7437752</t>
  </si>
  <si>
    <t>CPS-166-2025</t>
  </si>
  <si>
    <t>ADONIAS EDUARDO LADINO LINARES</t>
  </si>
  <si>
    <t>https://community.secop.gov.co/Public/Tendering/OpportunityDetail/Index?noticeUID=CO1.NTC.7569364&amp;isFromPublicArea=True&amp;isModal=true&amp;asPopupView=true</t>
  </si>
  <si>
    <t>CO1.PCCNTR.7437769</t>
  </si>
  <si>
    <t>CPS-167-2025</t>
  </si>
  <si>
    <t>Jorge Leonardo Rodriguez Rodriguez</t>
  </si>
  <si>
    <t>https://community.secop.gov.co/Public/Tendering/OpportunityDetail/Index?noticeUID=CO1.NTC.7569384&amp;isFromPublicArea=True&amp;isModal=true&amp;asPopupView=true</t>
  </si>
  <si>
    <t>CO1.PCCNTR.7437793</t>
  </si>
  <si>
    <t>CPS-168-2025</t>
  </si>
  <si>
    <t>ROSEMBERT GARCIA PUERTA</t>
  </si>
  <si>
    <t>https://community.secop.gov.co/Public/Tendering/OpportunityDetail/Index?noticeUID=CO1.NTC.7569516&amp;isFromPublicArea=True&amp;isModal=true&amp;asPopupView=true</t>
  </si>
  <si>
    <t>CO1.PCCNTR.7437811</t>
  </si>
  <si>
    <t>CPS-169-2025</t>
  </si>
  <si>
    <t>WILMER ALEX CANO VANEGAS</t>
  </si>
  <si>
    <t>https://community.secop.gov.co/Public/Tendering/OpportunityDetail/Index?noticeUID=CO1.NTC.7569544&amp;isFromPublicArea=True&amp;isModal=true&amp;asPopupView=true</t>
  </si>
  <si>
    <t>CO1.PCCNTR.7436114</t>
  </si>
  <si>
    <t>CPS-170-2025</t>
  </si>
  <si>
    <t>ANGELA MARIA VALENCIA BETANCOURTH</t>
  </si>
  <si>
    <t>https://community.secop.gov.co/Public/Tendering/OpportunityDetail/Index?noticeUID=CO1.NTC.7567818&amp;isFromPublicArea=True&amp;isModal=true&amp;asPopupView=true</t>
  </si>
  <si>
    <t>CO1.PCCNTR.7436061</t>
  </si>
  <si>
    <t>CPS-171-2025</t>
  </si>
  <si>
    <t>PRESTAR SERVICIOS PROFESIONALES A LA OFICINA ASESORA DE PLANEACIÓN APOYANDO LAS ACTIVIDADES RELACIONADAS CON LOS DIFERENTES PROYECTOS URBANÍSTICOS Y PRODUCTIVOS EN EL MARCO DEL PROCESO DE ORDENAMIENTO AMBIENTAL TERRITORIAL.</t>
  </si>
  <si>
    <t>Juan Sebastian Gonzalez Giraldo</t>
  </si>
  <si>
    <t>https://community.secop.gov.co/Public/Tendering/OpportunityDetail/Index?noticeUID=CO1.NTC.7567766&amp;isFromPublicArea=True&amp;isModal=true&amp;asPopupView=true</t>
  </si>
  <si>
    <t>CO1.PCCNTR.7437391</t>
  </si>
  <si>
    <t>CPS-172-2025</t>
  </si>
  <si>
    <t>NATALIA ARIAS GIL</t>
  </si>
  <si>
    <t>https://www.secop.gov.co/CO1ContractsManagement/Tendering/ProcurementContractEdit/View?docUniqueIdentifier=CO1.PCCNTR.7437391&amp;prevCtxUrl=https%3a%2f%2fwww.secop.gov.co%3a443%2fCO1ContractsManagement%2fTendering%2fProcurementContractManagement%2fIndex&amp;prevCtxLbl=Contratos+</t>
  </si>
  <si>
    <t>CO1.PCCNTR.7437719</t>
  </si>
  <si>
    <t>CPS-173-2025</t>
  </si>
  <si>
    <t>PRESTAR SERVICIOS PROFESIONALES EN LA SUBDIRECCIÓN DE REGULACIÓN Y CONTROL AMBIENTAL EN EL DESARROLLO DE ACTIVIDADES TÉCNICAS INHERENTES AL CUMPLIMIENTO DEL PROYECTO 12 ACTIVIDADES 10 Y 11 DEL PLAN DE ACCIÓN INSTITUCIONAL.</t>
  </si>
  <si>
    <t>victor hugo giraldo cardona</t>
  </si>
  <si>
    <t>https://www.secop.gov.co/CO1ContractsManagement/Tendering/ProcurementContractEdit/View?docUniqueIdentifier=CO1.PCCNTR.7437719&amp;prevCtxUrl=https%3a%2f%2fwww.secop.gov.co%3a443%2fCO1ContractsManagement%2fTendering%2fProcurementContractManagement%2fIndex&amp;prevCtxLbl=Contratos+</t>
  </si>
  <si>
    <t>CPS-174-2025</t>
  </si>
  <si>
    <t xml:space="preserve">PAOLA ANDREA PINZON </t>
  </si>
  <si>
    <t>https://www.secop.gov.co/CO1ContractsManagement/Tendering/ProcurementContractEdit/View?docUniqueIdentifier=CO1.PCCNTR.7437473&amp;prevCtxUrl=https%3a%2f%2fwww.secop.gov.co%3a443%2fCO1ContractsManagement%2fTendering%2fProcurementContractManagement%2fIndex&amp;prevCtxLbl=Contratos+</t>
  </si>
  <si>
    <t>CO1.PCCNTR.7437612</t>
  </si>
  <si>
    <t>CPS-175-2025</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</si>
  <si>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</si>
  <si>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JUAN CAMILO CHACON LEON</t>
  </si>
  <si>
    <t>https://www.secop.gov.co/CO1ContractsManagement/Tendering/ProcurementContractEdit/View?docUniqueIdentifier=CO1.PCCNTR.7437612&amp;prevCtxUrl=https%3a%2f%2fwww.secop.gov.co%3a443%2fCO1ContractsManagement%2fTendering%2fProcurementContractManagement%2fIndex&amp;prevCtxLbl=Contratos+</t>
  </si>
  <si>
    <t>CO1.PCCNTR.7453382</t>
  </si>
  <si>
    <t>CPS-176-2025</t>
  </si>
  <si>
    <t>PRESTAR SERVICIOS DE APOYO EN LA SUBDIRECCION DE REGULACION Y CONTROL AMBIENTAL; EN LA REALIZACION DE ACTIVIDADES ADMINISTRATIVAS Y DE GESTION DOCUMENTAL EN EL AREA FORESTAL.</t>
  </si>
  <si>
    <t>Cristian Camilo Ariza Vera</t>
  </si>
  <si>
    <t>https://www.secop.gov.co/CO1ContractsManagement/Tendering/ProcurementContractEdit/View?docUniqueIdentifier=CO1.PCCNTR.7453382&amp;prevCtxUrl=https%3a%2f%2fwww.secop.gov.co%3a443%2fCO1ContractsManagement%2fTendering%2fProcurementContractManagement%2fIndex&amp;prevCtxLbl=Contratos+</t>
  </si>
  <si>
    <t>CO1.PCCNTR.7453437</t>
  </si>
  <si>
    <t>CPS-177-2025</t>
  </si>
  <si>
    <t>PRESTAR SERVICIOS DE APOYO EN LA SUBDIRECCIÓN DE REGULACIÓN Y CONTROL AMBIENTAL EN LAS DIFERENTES ACTUACIONES INHERENTES DE LOS PROCESOS Y/O TRÁMITES DEL ÁREA FORESTAL EN CUMPLIMIENTO DEL PROYECTO 10 DEL PLAN DE ACCIÓN INSTITUCIONAL.</t>
  </si>
  <si>
    <t>05/13/2025</t>
  </si>
  <si>
    <t>mariana hernandez</t>
  </si>
  <si>
    <t>https://www.secop.gov.co/CO1ContractsManagement/Tendering/ProcurementContractEdit/View?docUniqueIdentifier=CO1.PCCNTR.7453437&amp;prevCtxUrl=https%3a%2f%2fwww.secop.gov.co%3a443%2fCO1ContractsManagement%2fTendering%2fProcurementContractManagement%2fIndex&amp;prevCtxLbl=Contratos+</t>
  </si>
  <si>
    <t>CPS-179-2025</t>
  </si>
  <si>
    <t>CPS-180-2025</t>
  </si>
  <si>
    <t>CPS-181-2025</t>
  </si>
  <si>
    <t>CPS-182-2025</t>
  </si>
  <si>
    <t>CO1.PCCNTR.7453146</t>
  </si>
  <si>
    <t>CPS-183-2025</t>
  </si>
  <si>
    <t>ARNOBI LONDOÑO LONDOÑO</t>
  </si>
  <si>
    <t>https://www.secop.gov.co/CO1ContractsManagement/Tendering/ProcurementContractEdit/View?docUniqueIdentifier=CO1.PCCNTR.7453146&amp;prevCtxUrl=https%3a%2f%2fwww.secop.gov.co%3a443%2fCO1ContractsManagement%2fTendering%2fProcurementContractManagement%2fIndex&amp;prevCtxLbl=Contratos+</t>
  </si>
  <si>
    <t>CO1.PCCNTR.7453925</t>
  </si>
  <si>
    <t>CPS-184-2025</t>
  </si>
  <si>
    <t>PRESTAR SERVICIOS DE APOYO EN LA SUBDIRECCION DE REGULACION Y CONTROL AMBIENTAL EN LAS ACTIVIDADES PROPIAS DE LA GESTION DE LA CALIDAD DEL AIRE Y RUIDO AMBIENTAL; EN EL MARCO DEL PLAN DE ACCION INSTITUCIONAL.</t>
  </si>
  <si>
    <t>VICTOR FABIAN MAYORGA BERNAL</t>
  </si>
  <si>
    <t>https://www.secop.gov.co/CO1ContractsManagement/Tendering/ProcurementContractEdit/View?docUniqueIdentifier=CO1.PCCNTR.7453925&amp;prevCtxUrl=https%3a%2f%2fwww.secop.gov.co%3a443%2fCO1ContractsManagement%2fTendering%2fProcurementContractManagement%2fIndex&amp;prevCtxLbl=Contratos+</t>
  </si>
  <si>
    <t>CPS-185-2025</t>
  </si>
  <si>
    <t>CPS-186-2025</t>
  </si>
  <si>
    <t>CO1.PCCNTR.7462044</t>
  </si>
  <si>
    <t>CPS-187-2025</t>
  </si>
  <si>
    <t>PRESTAR SERVICIOS DE APOYO EN LA SUBDIRECCIÓN DE REGULACIÓN Y CONTROL AMBIENTAL; EN LAS ACTIVIDADES ADMINISTRATIVAS DENTRO DE LOS TRAMITES DE PERMISOS DE VERTIMIENTOS.</t>
  </si>
  <si>
    <t>JUAN SEBASTIAN  BLANQUICET MATEUS</t>
  </si>
  <si>
    <t>https://www.secop.gov.co/CO1ContractsManagement/Tendering/ProcurementContractEdit/View?docUniqueIdentifier=CO1.PCCNTR.7462044&amp;prevCtxUrl=https%3a%2f%2fwww.secop.gov.co%3a443%2fCO1ContractsManagement%2fTendering%2fProcurementContractManagement%2fIndex&amp;prevCtxLbl=Contratos+</t>
  </si>
  <si>
    <t>CO1.PCCNTR.7462701</t>
  </si>
  <si>
    <t>CPS-188-2025</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</si>
  <si>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</si>
  <si>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DANIEL FELIPE MARTINEZ OROZCO</t>
  </si>
  <si>
    <t>https://www.secop.gov.co/CO1ContractsManagement/Tendering/ProcurementContractEdit/View?docUniqueIdentifier=CO1.PCCNTR.7462701&amp;prevCtxUrl=https%3a%2f%2fwww.secop.gov.co%3a443%2fCO1ContractsManagement%2fTendering%2fProcurementContractManagement%2fIndex&amp;prevCtxLbl=Contratos+</t>
  </si>
  <si>
    <t>CPS-189-2025</t>
  </si>
  <si>
    <t>FRANCISCO JAVIER LOPEZ VANEGAS</t>
  </si>
  <si>
    <t>https://community.secop.gov.co/Public/Tendering/OpportunityDetail/Index?noticeUID=CO1.NTC.7600251&amp;isFromPublicArea=True&amp;isModal=true&amp;asPopupView=true</t>
  </si>
  <si>
    <t>CPS-190-2025</t>
  </si>
  <si>
    <t>María Dilia Gómez Montoya</t>
  </si>
  <si>
    <t>https://community.secop.gov.co/Public/Tendering/OpportunityDetail/Index?noticeUID=CO1.NTC.7598788&amp;isFromPublicArea=True&amp;isModal=true&amp;asPopupView=true</t>
  </si>
  <si>
    <t>CPS-191-2025</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</si>
  <si>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t>
  </si>
  <si>
    <t>https://community.secop.gov.co/Public/Tendering/OpportunityDetail/Index?noticeUID=CO1.NTC.7600540&amp;isFromPublicArea=True&amp;isModal=true&amp;asPopupView=true</t>
  </si>
  <si>
    <t>CPS-192-2025</t>
  </si>
  <si>
    <t>CO1.PCCNTR.7467449</t>
  </si>
  <si>
    <t>CPS-193-2025</t>
  </si>
  <si>
    <t>OBJETO DEL CONTRATO A CELEBRAR: 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</si>
  <si>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NICOLH FERNANDA GARCIA RESTREPO</t>
  </si>
  <si>
    <t>https://www.secop.gov.co/CO1ContractsManagement/Tendering/ProcurementContractEdit/View?docUniqueIdentifier=CO1.PCCNTR.7467449&amp;prevCtxUrl=https%3a%2f%2fwww.secop.gov.co%3a443%2fCO1ContractsManagement%2fTendering%2fProcurementContractManagement%2fIndex&amp;prevCtxLbl=Contratos+</t>
  </si>
  <si>
    <t>CO1.PCCNTR.7466441</t>
  </si>
  <si>
    <t>CPS-194-2025</t>
  </si>
  <si>
    <t>JULIETH VANESSA MARTINEZ RIVEROS</t>
  </si>
  <si>
    <t>https://www.secop.gov.co/CO1ContractsManagement/Tendering/ProcurementContractEdit/View?docUniqueIdentifier=CO1.PCCNTR.7466441&amp;prevCtxUrl=https%3a%2f%2fwww.secop.gov.co%3a443%2fCO1ContractsManagement%2fTendering%2fProcurementContractManagement%2fIndex&amp;prevCtxLbl=Contratos+</t>
  </si>
  <si>
    <t>CPS-195-2025</t>
  </si>
  <si>
    <t>https://www.secop.gov.co/CO1ContractsManagement/Tendering/ProcurementContractEdit/View?docUniqueIdentifier=CO1.PCCNTR.7466549&amp;prevCtxUrl=https%3a%2f%2fwww.secop.gov.co%3a443%2fCO1ContractsManagement%2fTendering%2fProcurementContractManagement%2fIndex&amp;prevCtxLbl=Contratos+</t>
  </si>
  <si>
    <t>CPS-196-2025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</si>
  <si>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ADMINISTR</t>
  </si>
  <si>
    <t>5/13/2025</t>
  </si>
  <si>
    <t>CLAUDIA MARCELA CARDONA LINDO</t>
  </si>
  <si>
    <t>10,110,000</t>
  </si>
  <si>
    <t>https://community.secop.gov.co/Public/Tendering/OpportunityDetail/Index?noticeUID=CO1.NTC.7607757&amp;isFromPublicArea=True&amp;isModal=true&amp;asPopupView=true</t>
  </si>
  <si>
    <t>CPS-197-2025</t>
  </si>
  <si>
    <t>CRISTHIAN MAURICIO ESTRADA RODRIGUEZ</t>
  </si>
  <si>
    <t>https://community.secop.gov.co/Public/Tendering/OpportunityDetail/Index?noticeUID=CO1.NTC.7609038&amp;isFromPublicArea=True&amp;isModal=true&amp;asPopupView=true</t>
  </si>
  <si>
    <t>CPS-198-2025</t>
  </si>
  <si>
    <t>https://www.secop.gov.co/CO1ContractsManagement/Tendering/ProcurementContractEdit/View?docUniqueIdentifier=CO1.PCCNTR.7471066&amp;prevCtxUrl=https%3a%2f%2fwww.secop.gov.co%3a443%2fCO1ContractsManagement%2fTendering%2fProcurementContractManagement%2fIndex&amp;prevCtxLbl=Contratos+</t>
  </si>
  <si>
    <t>CPS-199-2025</t>
  </si>
  <si>
    <t>LINA MARCELA VELEZ MARTINEZ</t>
  </si>
  <si>
    <t>https://www.secop.gov.co/CO1ContractsManagement/Tendering/ProcurementContractEdit/View?docUniqueIdentifier=CO1.PCCNTR.7471775&amp;prevCtxUrl=https%3a%2f%2fwww.secop.gov.co%3a443%2fCO1ContractsManagement%2fTendering%2fProcurementContractManagement%2fIndex&amp;prevCtxLbl=Contratos+</t>
  </si>
  <si>
    <t>CPS-200-2025</t>
  </si>
  <si>
    <t>https://www.secop.gov.co/CO1ContractsManagement/Tendering/ProcurementContractEdit/View?docUniqueIdentifier=CO1.PCCNTR.7472077&amp;prevCtxUrl=https%3a%2f%2fwww.secop.gov.co%3a443%2fCO1ContractsManagement%2fTendering%2fProcurementContractManagement%2fIndex&amp;prevCtxLbl=Contratos+</t>
  </si>
  <si>
    <t>CO1.PCCNTR.7471292</t>
  </si>
  <si>
    <t>CPS-201-2025</t>
  </si>
  <si>
    <t>PRESTAR SERVICIOS PROFESIONALES EN LA SUBDIRECCIÓN DE REGULACIÓN Y CONTROL AMBIENTAL; EN EL DESARROLLO DE ACTIVIDADES DE ÍNDOLE ADMINISTRATIVO PARA LA IMPLEMENTACIÓN DE LOS PLANES DE ACCIÓN DE LAS POLITICAS INSTITUCIONALES DE GESTIÓN Y DESEMPEÑO.</t>
  </si>
  <si>
    <t>LAURA JULIANA QUICENO GIL</t>
  </si>
  <si>
    <t>https://www.secop.gov.co/CO1ContractsManagement/Tendering/ProcurementContractEdit/View?docUniqueIdentifier=CO1.PCCNTR.7471292&amp;prevCtxUrl=https%3a%2f%2fwww.secop.gov.co%3a443%2fCO1ContractsManagement%2fTendering%2fProcurementContractManagement%2fIndex&amp;prevCtxLbl=Contratos+</t>
  </si>
  <si>
    <t>CO1.PCCNTR.7471947</t>
  </si>
  <si>
    <t>CPS-202-2025</t>
  </si>
  <si>
    <t>Prestar servicios profesionales en la Subdirección de Regulación y Control Ambiental en las actividades inherentes a la regulación; control; seguimiento y monitoreo al suelo del departamento del Quindío; en marco del Plan de Acción Institucional.</t>
  </si>
  <si>
    <t>06/16/2025</t>
  </si>
  <si>
    <t>EDWARD ALBERTO MEJIA RENTERIA</t>
  </si>
  <si>
    <t>https://www.secop.gov.co/CO1ContractsManagement/Tendering/ProcurementContractEdit/View?docUniqueIdentifier=CO1.PCCNTR.7471947&amp;prevCtxUrl=https%3a%2f%2fwww.secop.gov.co%3a443%2fCO1ContractsManagement%2fTendering%2fProcurementContractManagement%2fIndex&amp;prevCtxLbl=Contratos+</t>
  </si>
  <si>
    <t>CPS-203-2025</t>
  </si>
  <si>
    <t>CPS-204-2025</t>
  </si>
  <si>
    <t>PRESTAR SERVICIOS PROFESIONALES EN LA SUBDIRECCIÓN DE GESTIÓN AMBIENTAL APOYANDO LAS ACTIVIDADES DE ORDEN TÉCNICO REQUERIDAS EN EL MARCO DEL CONOCIMIENTO; REDUCCIÓN DEL RIESGO Y MANEJO DE DESASTRES EN EL DEPARTAMENTO DEL QUINDÍO</t>
  </si>
  <si>
    <t>Loraine Del Carmen Lopez Culman</t>
  </si>
  <si>
    <t>https://community.secop.gov.co/Public/Tendering/OpportunityDetail/Index?noticeUID=CO1.NTC.7612880&amp;isFromPublicArea=True&amp;isModal=true&amp;asPopupView=true</t>
  </si>
  <si>
    <t>CPS-206-2025</t>
  </si>
  <si>
    <t>CO1.PCCNTR.7478382</t>
  </si>
  <si>
    <t>CPS-207-2025</t>
  </si>
  <si>
    <t>PRESTAR SERVICIOS PROFESIONALES EN LA SUBDIRECCIÓN DE REGULACIÓN Y CONTROL AMBIENTAL EN LAS ACTIVIDADES INHERENTES AL CONTROL Y SEGUIMIENTO AMBIENTAL A LAS ACTIVIDADES DESARROLLADAS POR LAS UNIDADES DE PRODUCCIÓN MINERA; ASÍ COMO LA EVALUACIÓN Y VERIFICACIÓN DE LAS DETERMINANTES AMBIENTALES EN LOS DIFERENTES PROYECTOS URBANÍSTICOS; PRODUCTIVOS Y DE ORDENAMIENTO TERRITORIAL LOCALIZADAS EN EL DEPARTAMENTO DEL QUINDÍO Y SUS ÁREAS LIMÍTROFES.</t>
  </si>
  <si>
    <t>DAHIANNA MILENA MANTILLA CARDONA</t>
  </si>
  <si>
    <t>https://www.secop.gov.co/CO1ContractsManagement/Tendering/ProcurementContractEdit/View?docUniqueIdentifier=CO1.PCCNTR.7478382&amp;prevCtxUrl=https%3a%2f%2fwww.secop.gov.co%3a443%2fCO1ContractsManagement%2fTendering%2fProcurementContractManagement%2fIndex&amp;prevCtxLbl=Contratos+</t>
  </si>
  <si>
    <t>CO1.PCCNTR.7478310</t>
  </si>
  <si>
    <t>CPS-208-2025</t>
  </si>
  <si>
    <t>Prestar servicios profesionales para el desarrollo de actividades técnicas inherentes al cumplimiento del proyecto 4 Actividad 8 y del proyecto 12 actividad 9 del plan de acción institucional 2024-2027 Protegiendo el Futuro.</t>
  </si>
  <si>
    <t>06/13/2025</t>
  </si>
  <si>
    <t>SANDRA JULIANA ALZATE VARGAS</t>
  </si>
  <si>
    <t>https://www.secop.gov.co/CO1ContractsManagement/Tendering/ProcurementContractEdit/View?docUniqueIdentifier=CO1.PCCNTR.7478310&amp;prevCtxUrl=https%3a%2f%2fwww.secop.gov.co%3a443%2fCO1ContractsManagement%2fTendering%2fProcurementContractManagement%2fIndex&amp;prevCtxLbl=Contratos+</t>
  </si>
  <si>
    <t>CO1.PCCNTR.7487778</t>
  </si>
  <si>
    <t>CPS-209-2025</t>
  </si>
  <si>
    <t>PRESTAR SERVICIOS DE APOYO EN LA SUBDIRECCION DE REGULACION Y CONTROL AMBIENTAL EN LAS DIFERENTES ACTUACIONES TECNICAS INHERENTES AL AREA FORESTAL EN CUMPLIMIENTO DEL PROYECTO 10 DEL PLAN DE ACCION INSTITUCIONAL</t>
  </si>
  <si>
    <t>JUAN DARIO ALZATE GUTIERREZ</t>
  </si>
  <si>
    <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t>
  </si>
  <si>
    <t>CO1.PCCNTR.7486607</t>
  </si>
  <si>
    <t>CPS-210-2025</t>
  </si>
  <si>
    <t>Prestar Servicios profesionales en la Subdirección de Regulación y Control Ambiental; apoyando las actividades de regulación y control de los permisos de Investigación Científica en Diversidad Biológica y los Trámites de Licencias Ambientales.</t>
  </si>
  <si>
    <t>Beatriz Eugenia Henao Bustamante</t>
  </si>
  <si>
    <t>https://www.secop.gov.co/CO1ContractsManagement/Tendering/ProcurementContractEdit/View?docUniqueIdentifier=CO1.PCCNTR.7486607&amp;prevCtxUrl=https%3a%2f%2fwww.secop.gov.co%3a443%2fCO1ContractsManagement%2fTendering%2fProcurementContractManagement%2fIndex&amp;prevCtxLbl=Contratos+</t>
  </si>
  <si>
    <t>CO1.PCCNTR.7486263</t>
  </si>
  <si>
    <t>CPS-211-2025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</si>
  <si>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</si>
  <si>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Jessica Silva Castaño</t>
  </si>
  <si>
    <t>https://www.secop.gov.co/CO1ContractsManagement/Tendering/ProcurementContractEdit/View?docUniqueIdentifier=CO1.PCCNTR.7486263&amp;prevCtxUrl=https%3a%2f%2fwww.secop.gov.co%3a443%2fCO1ContractsManagement%2fTendering%2fProcurementContractManagement%2fIndex&amp;prevCtxLbl=Contratos+</t>
  </si>
  <si>
    <t>CPS-212-2025</t>
  </si>
  <si>
    <t>PRESTAR SERVICIOS DE APOYO EN LAS ACTIVIDADES PARA EL FORTALECIMIENTO DE LA GESTIÓN ADMINISTRATIVA EN LA SUBDIRECCIÓN DE GESTIÓN AMBIENTAL EN EL MARCO DE LA IMPLEMENTACIÓN DE LOS PLANES DE ACCIÓN DE LAS POLÍTICAS INSTITUCIONALES DE GESTIÓN Y DESEMPEÑO</t>
  </si>
  <si>
    <t>MILENA ALEXANDRA CRUZ NARANJO</t>
  </si>
  <si>
    <t>11,400,000</t>
  </si>
  <si>
    <t>https://community.secop.gov.co/Public/Tendering/OpportunityDetail/Index?noticeUID=CO1.NTC.7625891&amp;isFromPublicArea=True&amp;isModal=true&amp;asPopupView=true</t>
  </si>
  <si>
    <t>CPS-213-2025</t>
  </si>
  <si>
    <t>CPS-214-2025</t>
  </si>
  <si>
    <t>https://www.secop.gov.co/CO1ContractsManagement/Tendering/ProcurementContractEdit/View?docUniqueIdentifier=CO1.PCCNTR.7493583&amp;prevCtxUrl=https%3a%2f%2fwww.secop.gov.co%3a443%2fCO1ContractsManagement%2fTendering%2fProcurementContractManagement%2fIndex&amp;prevCtxLbl=Contratos+</t>
  </si>
  <si>
    <t>CO1.PCCNTR.7497508</t>
  </si>
  <si>
    <t>CPS-215-2025</t>
  </si>
  <si>
    <t>Juan Esteban Mejia Sanchez</t>
  </si>
  <si>
    <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t>
  </si>
  <si>
    <t>CO1.PCCNTR.7495724</t>
  </si>
  <si>
    <t>CPS-216-2025</t>
  </si>
  <si>
    <t>05/18/2025</t>
  </si>
  <si>
    <t>Juan Pablo Arenas Lopez</t>
  </si>
  <si>
    <t>https://www.secop.gov.co/CO1ContractsManagement/Tendering/ProcurementContractEdit/View?docUniqueIdentifier=CO1.PCCNTR.7495724&amp;prevCtxUrl=https%3a%2f%2fwww.secop.gov.co%3a443%2fCO1ContractsManagement%2fTendering%2fProcurementContractManagement%2fIndex&amp;prevCtxLbl=Contratos+</t>
  </si>
  <si>
    <t>CPS-217-2025</t>
  </si>
  <si>
    <t>CPS-218-2025</t>
  </si>
  <si>
    <t>CPS-219-2025</t>
  </si>
  <si>
    <t>CPS-220-2025</t>
  </si>
  <si>
    <t>PRESTAR SERVICIOS PROFESIONALES EN LA SUBDIRECCIÓN DE GESTIÓN AMBIENTAL; BRINDANDO APOYO TÉCNICO Y ADMINISTRATIVO; EN EL MARCO DE LA PLANIFICACIÓN Y ADMINISTRACIÓN DE LAS ÁREAS NATURALES PROTEGIDAS PRESENTES EN EL DEPARTAMENTO DEL QUINDÍO</t>
  </si>
  <si>
    <t>Daiana Castro Marin</t>
  </si>
  <si>
    <t>13,080,000</t>
  </si>
  <si>
    <t>https://community.secop.gov.co/Public/Tendering/OpportunityDetail/Index?noticeUID=CO1.NTC.7650728&amp;isFromPublicArea=True&amp;isModal=true&amp;asPopupView=true</t>
  </si>
  <si>
    <t>CPS-221-2025</t>
  </si>
  <si>
    <t>CPS-222-2025</t>
  </si>
  <si>
    <t>CO1.PCCNTR.7511013</t>
  </si>
  <si>
    <t>CPS-223-2025</t>
  </si>
  <si>
    <t>06/18/2025</t>
  </si>
  <si>
    <t>Angelica Alzate Sanchez</t>
  </si>
  <si>
    <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t>
  </si>
  <si>
    <t>CO1.PCCNTR.7510936</t>
  </si>
  <si>
    <t>CPS-224-2025</t>
  </si>
  <si>
    <t>PRESTAR SERVICIOS PROFESIONALES EN LA SUBDIRECCIÓN DE REGULACIÓN Y CONTROL AMBIENTAL APOYANDO EL DESARROLLO DE LAS ACTIVIDADES NECESARIAS PARA LA EJECUCIÓN DEL PROCEDIMIENTO TÉCNICO DE LA TASA RETRIBUTIVA POR VERTIMIENTOS AL AGUA; EN CUMPLIMIENTO DEL PROYECTO 12 DEL PLAN DE ACCIÓN INSTITUCIONAL.</t>
  </si>
  <si>
    <t>06/17/2025</t>
  </si>
  <si>
    <t>MARIA PAULA PAREJA PATARROYO</t>
  </si>
  <si>
    <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t>
  </si>
  <si>
    <t>CO1.PCCNTR.7510940</t>
  </si>
  <si>
    <t>CPS-225-2025</t>
  </si>
  <si>
    <t>PRESTAR SERVICIOS PROFESIONALES APOYANDO LAS ACTIVIDADES TÉCNICAS DE IMPLEMENTACIÓN Y SEGUIMIENTO AL PROCEDIMIENTO DE LA TASA RETRIBUTIVA POR VERTIMIENTOS AL AGUA EN CUMPLIMIENTO DEL PROYECTO 12 DEL PLAN DE ACCIÓN INSTITUCIONAL.</t>
  </si>
  <si>
    <t>Elizabeth Paola Riveros Sierra</t>
  </si>
  <si>
    <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t>
  </si>
  <si>
    <t>CPS-226-2025</t>
  </si>
  <si>
    <t>PRESTAR SERVICIOS PROFESIONALES EN LA SUBDIRECCIÓN DE GESTIÓN AMBIENTAL; BRINDANDO APOYO TÉCNICO Y ADMINISTRATIVO EN EL MARCO DE LA CONSERVACIÓN Y MANEJO DE ECOSISTEMAS ESTRATÉGICOS EN EL DEPARTAMENTO DEL QUINDÍO; INCLUYENDO EL CUMPLIMIENTO A SENTENCIAS Y FALLOS JUDICIALES</t>
  </si>
  <si>
    <t>6/18/2025</t>
  </si>
  <si>
    <t>Mayra Alejandra Pelaez Avila</t>
  </si>
  <si>
    <t>https://community.secop.gov.co/Public/Tendering/OpportunityDetail/Index?noticeUID=CO1.NTC.7660562&amp;isFromPublicArea=True&amp;isModal=true&amp;asPopupView=true</t>
  </si>
  <si>
    <t>CPS-227-2025</t>
  </si>
  <si>
    <t>PRESTAR SERVICIOS DE APOYO EN LA SUBDIRECCIÓN DE GESTIÓN AMBIENTAL EN LAS ACTIVIDADES DE OPERACIÓN; ORIENTACIÓN Y ACOMPAÑAMIENTO TÉCNICO DE LOS APLICATIVOS SIUR (RESPEL; RUA MANUFACTURERO Y PCB) ESTABLECIDOS POR EL IDEAM.</t>
  </si>
  <si>
    <t>JUAN ANDRES OSPINA OCAMPO</t>
  </si>
  <si>
    <t>8,840,000</t>
  </si>
  <si>
    <t>https://community.secop.gov.co/Public/Tendering/OpportunityDetail/Index?noticeUID=CO1.NTC.7660657&amp;isFromPublicArea=True&amp;isModal=true&amp;asPopupView=true</t>
  </si>
  <si>
    <t>CPS-228-2025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</si>
  <si>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</si>
  <si>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NIDIA CAROLINA MARIN VILLEGAS</t>
  </si>
  <si>
    <t>https://community.secop.gov.co/Public/Tendering/OpportunityDetail/Index?noticeUID=CO1.NTC.7662694&amp;isFromPublicArea=True&amp;isModal=true&amp;asPopupView=true</t>
  </si>
  <si>
    <t>CPS-229-2025</t>
  </si>
  <si>
    <t>PRESTAR SERVICIOS PROFESIONALES COMO GEOLOGO EN LA SUBDIRECCIÓN DE GESTIÓN AMBIENTAL BRINDANDO APOYO Y ACOMPAÑAMIENTO EN LAS ACTIVIDADES DE ORDEN TECNICO REQUERIDAS PARA EL CUMPLIMIENTO DE LA ACTIVIDAD 1 DEL PROYECTO 12 DEL PLAN DE ACCIÓN INSTITUCIONAL 2024  2027 PROTEGIENDO EL FUTURO</t>
  </si>
  <si>
    <t>Luis Eduardo Toro Espitia</t>
  </si>
  <si>
    <t>20,200,000</t>
  </si>
  <si>
    <t>https://community.secop.gov.co/Public/Tendering/OpportunityDetail/Index?noticeUID=CO1.NTC.7662964&amp;isFromPublicArea=True&amp;isModal=true&amp;asPopupView=true</t>
  </si>
  <si>
    <t>CPS-230-2025</t>
  </si>
  <si>
    <t>CPS-231-2025</t>
  </si>
  <si>
    <t xml:space="preserve">LINA MARIA RODRIGUEZ </t>
  </si>
  <si>
    <t>CPS-232-2025</t>
  </si>
  <si>
    <t>EDWIN GERMAN CORTES PULIDO</t>
  </si>
  <si>
    <t>CPS-233-2025</t>
  </si>
  <si>
    <t>CPS-234-2025</t>
  </si>
  <si>
    <t>CO1.PCCNTR.7520178</t>
  </si>
  <si>
    <t>CPS-235-2025</t>
  </si>
  <si>
    <t>Prestar servicios profesionales en la ejecución del Programa Anual de Control al Tráfico Ilegal de Fauna Silvestre desde el componente social sobre la problemática por cacería y extracción ilegal de fauna silvestre.</t>
  </si>
  <si>
    <t>06/19/2025</t>
  </si>
  <si>
    <t>Maria Antonia Restrepo Mejía</t>
  </si>
  <si>
    <t>https://www.secop.gov.co/CO1ContractsManagement/Tendering/ProcurementContractEdit/View?docUniqueIdentifier=CO1.PCCNTR.7520178&amp;prevCtxUrl=https%3a%2f%2fwww.secop.gov.co%3a443%2fCO1ContractsManagement%2fTendering%2fProcurementContractManagement%2fIndex&amp;prevCtxLbl=Contratos+</t>
  </si>
  <si>
    <t>CPS-236-2025</t>
  </si>
  <si>
    <t>CPS-237-2025</t>
  </si>
  <si>
    <t>CPS-238-2025</t>
  </si>
  <si>
    <t>Juan Gabriel Reyes Ramírez</t>
  </si>
  <si>
    <t>https://community.secop.gov.co/Public/Tendering/OpportunityDetail/Index?noticeUID=CO1.NTC.7675242&amp;isFromPublicArea=True&amp;isModal=true&amp;asPopupView=true</t>
  </si>
  <si>
    <t>CPS-239-2025</t>
  </si>
  <si>
    <t>CPS-240-2025</t>
  </si>
  <si>
    <t>CPS-241-2025</t>
  </si>
  <si>
    <t>PRESTAR SERVICIOS PROFESIONALES EN LA SUBDIRECCIÓN DE REGULACIÓN Y CONTROL AMBIENTAL; EN LAS ACTIVIDADES ADMINISTRATIVAS DENTRO DE LOS TRAMITES DE PÉRMISOS DE VERTIMIENTOS.</t>
  </si>
  <si>
    <t>CAROLINA ARISTIZABAL JARAMILLO</t>
  </si>
  <si>
    <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t>
  </si>
  <si>
    <t>CPS-242-2025</t>
  </si>
  <si>
    <t>CPS-243-2025</t>
  </si>
  <si>
    <t>CPS-244-2025</t>
  </si>
  <si>
    <t>PRESTAR SERVICIOS DE APOYO Y ACOMPAÑAMIENTO JURÍDICO EN LAS ACTUACIONES INHERENTES AL PROCESO DE CONTRATACIÓN EN SUS DIFERENTES ETAPAS; ASÍ COMO EN LAS ACTIVIDADES ADMINISTRATIVAS PROPIAS DE LA SUBDIRECCIÓN DE GESTIÓN AMBIENTAL DE LA CORPORACIÓN AUTÓNOMA REGIONAL DEL QUINDÍO; EN EL MARCO DE LA IMPLE</t>
  </si>
  <si>
    <t>CIELO ROCIO RUBIO CASTAÑO</t>
  </si>
  <si>
    <t>6,630,000</t>
  </si>
  <si>
    <t>https://community.secop.gov.co/Public/Tendering/ContractNoticeManagement/Index?currentLanguage=es-CO&amp;Page=login&amp;Country=CO&amp;SkinName=CCE</t>
  </si>
  <si>
    <t>CPS-245-2025</t>
  </si>
  <si>
    <t>PRESTAR SERVICIOS PROFESIONALES EN LA SUBDIRECCIÓN DE GESTIÓN AMBIENTAL BRINDANDO ACOMPAÑAMIENTO TÉCNICO EN LA IDENTIFICACIÓN; CARACTERIZACIÓN Y DEFINICIÓN DE PREDIOS SUJETOS A PAGO POR SERVICIOS AMBIENTAL (PSA) EN EL DEPARTAMENTO DEL QUINDIO</t>
  </si>
  <si>
    <t>06/20/2025</t>
  </si>
  <si>
    <t>RAUL ALBERTO RICO MOLINA</t>
  </si>
  <si>
    <t>CPS-246-2025</t>
  </si>
  <si>
    <t>CPS-247-2025</t>
  </si>
  <si>
    <t>CPS-248-2025</t>
  </si>
  <si>
    <t>CPS-249-2025</t>
  </si>
  <si>
    <t>CPS-250-2025</t>
  </si>
  <si>
    <t>CPS-251-2025</t>
  </si>
  <si>
    <t>CPS-252-2025</t>
  </si>
  <si>
    <t>CPS-253-2025</t>
  </si>
  <si>
    <t>CPS-254-2025</t>
  </si>
  <si>
    <t>CPS-255-2025</t>
  </si>
  <si>
    <t>CPS-256-2025</t>
  </si>
  <si>
    <t>CPS-257-2025</t>
  </si>
  <si>
    <t>CPS-258-2025</t>
  </si>
  <si>
    <t>CPS-259-2025</t>
  </si>
  <si>
    <t>FABIAN RODRIGUEZ VELASQUEZ</t>
  </si>
  <si>
    <t>CPS-260-2025</t>
  </si>
  <si>
    <t>PRESTAR SERVICIOS PROFESIONALES EN LA SUBDIRECCIÓN DE GESTIÓN AMBIENTAL; BRINDANDO APOYO Y ACOMPAÑAMIENTO EN LAS ACTIVIDADES DE ORDEN TÉCNICO REQUERIDAS EN EL MARCO DE LA EJECUCIÓN DE ACCIONES DE RESTAURACIÓN ECOLÓGICA (RESTAURACIÓN; REHABILITACIÓN Y RECUPERACIÓN) EN EL DEPARTAMENTO DEL QUINDÍO; SEG</t>
  </si>
  <si>
    <t>06/23/2025</t>
  </si>
  <si>
    <t>Luz Eliana Valencia Leon</t>
  </si>
  <si>
    <t>https://community.secop.gov.co/Public/Tendering/OpportunityDetail/Index?noticeUID=CO1.NTC.7693066&amp;isFromPublicArea=True&amp;isModal=true&amp;asPopupView=true</t>
  </si>
  <si>
    <t>CPS-266-2025</t>
  </si>
  <si>
    <t xml:space="preserve">MATEO SUAREZ CARDENAS </t>
  </si>
  <si>
    <t>https://www.secop.gov.co/CO1ContractsManagement/Tendering/ProcurementContractEdit/View?docUniqueIdentifier=CO1.PCCNTR.7550567&amp;prevCtxUrl=https%3a%2f%2fwww.secop.gov.co%3a443%2fCO1ContractsManagement%2fTendering%2fProcurementContractManagement%2fIndex&amp;prevCtxLbl=Contratos+</t>
  </si>
  <si>
    <t>90 Dias(s)</t>
  </si>
  <si>
    <t>CPS-286-2025</t>
  </si>
  <si>
    <t>ANA MILENA YOUNG</t>
  </si>
  <si>
    <t>CPS-293-2025</t>
  </si>
  <si>
    <t>PRESTAR SERVICIOS PROFESIONALES BRINDANDO APOYO Y ACOMPAÑAMIENTO JURÍDICO EN LAS ACTUACIONES INHERENTES AL PROCESO DE COBRO COACTIVO Y AL PROCEDIMIENTO DE RECONSTRUCCIÓN DE EXPEDIENTES DE LA CORPORACIÓN AUTONOMA REGIONAL DEL QUINDIO.</t>
  </si>
  <si>
    <t>CARLOS ALBERTO RODRIGUEZ VALENCIA</t>
  </si>
  <si>
    <t>CO1.PCCNTR.7436490</t>
  </si>
  <si>
    <t>https://community.secop.gov.co/Public/Tendering/OpportunityDetail/Index?noticeUID=CO1.NTC.7568524&amp;isFromPublicArea=True&amp;isModal=true&amp;asPopupView=true</t>
  </si>
  <si>
    <t>MAURICIO GIRALDO ARIAS</t>
  </si>
  <si>
    <t>CO1.PCCNTR.7454338</t>
  </si>
  <si>
    <t>CPS-178-2024</t>
  </si>
  <si>
    <t>Prestar servicios profesionales; apoyando las actividades de coordinación necesarias para la implementación de la estrategia de gestores ambientales de la CRQ en los municipios del Departamento del Quindio.</t>
  </si>
  <si>
    <t>https://community.secop.gov.co/Public/Tendering/OpportunityDetail/Index?noticeUID=CO1.NTC.7586584&amp;isFromPublicArea=True&amp;isModal=true&amp;asPopupView=true</t>
  </si>
  <si>
    <t>CO1.PCCNTR.7437473</t>
  </si>
  <si>
    <t>PRESTACION DE SERVICIOS PROFESIONALES PARA APOYAR EN EL AREA DE RECURSOS FISICOS EN LA ACTUALIZACION DE LA INFORMACION FINANCIERA DE LOS BIENES MUEBLES E INMUEBLES; PARA EL NORMAL FUNCIONAMIENTO DE LA CORPORACIÓN AUTONOMA REGIONAL DEL QUINDÍO.</t>
  </si>
  <si>
    <t>CO1.PCCNTR.7454200</t>
  </si>
  <si>
    <t>PRESTAR SERVICIOS PROFESIONALES BRINDANDO APOYO Y ACOMPAÑAMIENTO EN LAS ACTIVIDADES INHERENTES AL TRÁMITE E IMPLSO DE LOS PROCESOS SANCIONATORIOS AMBIENTALES QUE ADELANTE LA ENTIDAD</t>
  </si>
  <si>
    <t>MARIA ESPERANZA VINASCO RIVERA</t>
  </si>
  <si>
    <t>11,360,000</t>
  </si>
  <si>
    <t>https://community.secop.gov.co/Public/Tendering/OpportunityDetail/Index?noticeUID=CO1.NTC.7586917&amp;isFromPublicArea=True&amp;isModal=true&amp;asPopupView=true</t>
  </si>
  <si>
    <t>CO1.PCCNTR.7454160</t>
  </si>
  <si>
    <t>PRESTAR SERVICIOS PROFESIONALES A LA OFICINA ASESORA DE PLANEACIÓN PARA EL DESARROLLO DE ACTIVIDADES ADMINISTRATIVAS DEL SISTEMA INTEGRADO DE PLANEACIÓN Y GESTIÓN</t>
  </si>
  <si>
    <t>Erika Andrea Cristancho Salazar</t>
  </si>
  <si>
    <t>https://community.secop.gov.co/Public/Tendering/OpportunityDetail/Index?noticeUID=CO1.NTC.7585105&amp;isFromPublicArea=True&amp;isModal=true&amp;asPopupView=true</t>
  </si>
  <si>
    <t>CO1.PCCNTR.7454199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</si>
  <si>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</si>
  <si>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LIZA BIBIANA POLANIA GALLO</t>
  </si>
  <si>
    <t>CO1.PCCNTR.7453351</t>
  </si>
  <si>
    <t>LUIS HELIO BETANCUR CRUZ</t>
  </si>
  <si>
    <t>https://community.secop.gov.co/Public/Tendering/OpportunityDetail/Index?noticeUID=CO1.NTC.7586914&amp;isFromPublicArea=True&amp;isModal=true&amp;asPopupView=true</t>
  </si>
  <si>
    <t>https://community.secop.gov.co/Public/Tendering/OpportunityDetail/Index?noticeUID=CO1.NTC.7585562&amp;isFromPublicArea=True&amp;isModal=true&amp;asPopupView=true</t>
  </si>
  <si>
    <t>CO1.PCCNTR.7455450</t>
  </si>
  <si>
    <t>PRESTACIÓN DE SERVICIOS PROFESIONALES EN LA OFICINA ASESORA DE PLANEACIÓN BRINDANDO APOYO Y ACOMPAÑAMIENTO EN EL MARCO DE LOS PROYECTOS Nº 2 CONTROL; SEGUIMIENTO Y MONITOREO AL SUELO DEL DEPARTAMENTO DEL QUINDÍO; 4.IMPLEMENTACIÓN DE LA PLANIFICACIÓN TERRITORIAL Y REGIONAL PARA EL ORDENAMIENTO AMB</t>
  </si>
  <si>
    <t>JESSICA ALEJANDRA RAVELO LEÓN</t>
  </si>
  <si>
    <t>https://community.secop.gov.co/Public/Tendering/OpportunityDetail/Index?noticeUID=CO1.NTC.7587680&amp;isFromPublicArea=True&amp;isModal=true&amp;asPopupView=true</t>
  </si>
  <si>
    <t>CO1.PCCNTR.7455837</t>
  </si>
  <si>
    <t>PRESTAR SERVICIOS PROFESIONALES BRINDANDO APOYO Y ACOMPAÑAMIENTO EN LA ACTIVIDADES INHERENTES A LA EVALUACIÓN Y ANÁLISIS EN LAS DETERMINANTES AMBIENTALES DE LOS DIFERENTES PROYECTOS A DESARROLLAR EN DEPARTAMENTO DEL QUINDÍO</t>
  </si>
  <si>
    <t>CRISTINA REYES RAMIREZ</t>
  </si>
  <si>
    <t>25,200,000</t>
  </si>
  <si>
    <t>https://community.secop.gov.co/Public/Tendering/OpportunityDetail/Index?noticeUID=CO1.NTC.7587961&amp;isFromPublicArea=True&amp;isModal=true&amp;asPopupView=true</t>
  </si>
  <si>
    <t>CO1.PCCNTR.7464242</t>
  </si>
  <si>
    <t>CO1.PCCNTR.7466003</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</si>
  <si>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</si>
  <si>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Ana Maria Pereira Ramirez</t>
  </si>
  <si>
    <t>https://community.secop.gov.co/Public/Tendering/OpportunityDetail/Index?noticeUID=CO1.NTC.7600462&amp;isFromPublicArea=True&amp;isModal=true&amp;asPopupView=true</t>
  </si>
  <si>
    <t>CO1.PCCNTR.7466549</t>
  </si>
  <si>
    <t>PRESTAR SERVICIOS PROFESIONALES; BRINDANDO APOYO Y ACOMPAÑAMIENTO JURÍDICO A LAS ACTIVIDADES QUE SE ADELANTAN DESDE LA SUBDIRECCIÓN ADMINISTRATIVA Y FINANCIERA DE LA CORPORACIÓN AUTÓNOMA REGIONAL DEL QUINDÍO.</t>
  </si>
  <si>
    <t>VALENTINA CASTRO  CAMACHO</t>
  </si>
  <si>
    <t>CO1.PCCNTR.7471066</t>
  </si>
  <si>
    <t>PRESTAR SERVICIOS PROFESIONALES PRESTAR; BRINDANDO APOYO Y ACOMPAÑAMIENTO EN EL DESARROLLO DE LAS ACTIVIDADES QUE ADELANTAN DESDE LA SUBDIRECCIÓN ADMINISTRATIVA Y FINANCIERA DE LA CORPORACIÓN AUTÓNOMA REGIONAL DEL QUINDIO.</t>
  </si>
  <si>
    <t>mario restrepo sanchez</t>
  </si>
  <si>
    <t>CO1.PCCNTR.7471775</t>
  </si>
  <si>
    <t>PRESTACION DE SERVICIOS PROFESIONALES EN EL ÁREA DE TALENTO HUMANO BRINDANDO APOYO Y ACOMPAÑAMIENTO EN EL FORTALECIMIENTO DEL SISTEMA DE SEGURIDAD Y SALUD EN EL TRABAJO DE LAS DIFERENTES SEDES; AREAS Y CENTROS DE TRABAJO DE LA CORPORACIÓN AUTÓNOMA REGIONAL DEL QUINDÍO.</t>
  </si>
  <si>
    <t>CO1.PCCNTR.7472077</t>
  </si>
  <si>
    <t>PRESTAR SERVICIOS DE APOYO EN LA SUBDIRECCIÓN ADMINISTRATIVA Y FINANCIERA EN LAS ACTIVIDADES INHERENTES A LA ACTUALIZACIÓN; VALIDACIÓN Y CONSOLIDACIÓN DE LA INFORMACIÓN DERIVADA DE LOS PROCESOS DEL ÁREA DE TALENTO HUMANO.</t>
  </si>
  <si>
    <t>olga lucia forero arguello</t>
  </si>
  <si>
    <t>CO1.PCCNTR.7472088</t>
  </si>
  <si>
    <t>CO1.PCCNTR.7472866</t>
  </si>
  <si>
    <t>CO1.PCCNTR.7542540</t>
  </si>
  <si>
    <t>CPS-262-2025</t>
  </si>
  <si>
    <t>PRESTAR SERVICIOS PROFESIONALES APOYANDO EN LAS ACTIVIDADES ENCAMINADAS AL FORTALECIMIENTO DE LA GESTIÓN DOCUMENTAL DE LA CORPORACIÓN AUTÓNOMA REGIONAL DEL QUINDÍO</t>
  </si>
  <si>
    <t>07/24/2025</t>
  </si>
  <si>
    <t>Evelyn Giraldo Gamboa</t>
  </si>
  <si>
    <t>CO1.PCCNTR.7542536</t>
  </si>
  <si>
    <t>CPS-263-2025</t>
  </si>
  <si>
    <t>PRESTAR SERVICIOS PROFESIONALES EN LA OFICINA ASESORA DE PLANEACIÓN; BRINDANDO APOYO Y ACOMPAÑAMIENTO EN EL MARCO DEL PROYECTO 6 IMPLEMENTACIÓN DE LA GESTIÓN AMBIENTAL URBANA Y RURAL EN EL DEPARTAMENTO DEL QUINDÍO; DEL PLAN DE ACCIÓN INSTITUCIONAL PROTEGIENDO EL FUTURO 2024-2027</t>
  </si>
  <si>
    <t>RAMIRO IVAN ECHEVERRY GONZALEZ</t>
  </si>
  <si>
    <t>CO1.PCCNTR.7552430</t>
  </si>
  <si>
    <t>CPS-264-2025</t>
  </si>
  <si>
    <t>PRESTAR SERVICIOS PROFESIONALES EN LA SUBDIRECCIÓN DE GESTIÓN AMBIENTAL BRINDANDO APOYO Y ACOMPAÑAMIENTO EN LAS ACTIVIDADES INHERENTES AL CUMPLIMIENTO DE LAS LINEAS ESTRATEGICAS DEL PLAN DE ACCION NEGOCIOS VERDES; EN EL DEPARTAMENTO DEL QUINDIO</t>
  </si>
  <si>
    <t>06/24/2025</t>
  </si>
  <si>
    <t>CO1.PCCNTR.7550018</t>
  </si>
  <si>
    <t>CPS-265-2025</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</si>
  <si>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</si>
  <si>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08/23/2025</t>
  </si>
  <si>
    <t>Diana Sofia Arteaga Sanchez</t>
  </si>
  <si>
    <t>https://community.secop.gov.co/Public/Tendering/OpportunityDetail/Index?noticeUID=CO1.NTC.7693623&amp;isFromPublicArea=True&amp;isModal=true&amp;asPopupView=true</t>
  </si>
  <si>
    <t>https://community.secop.gov.co/Public/Tendering/OpportunityDetail/Index?noticeUID=CO1.NTC.7693713&amp;isFromPublicArea=True&amp;isModal=true&amp;asPopupView=true</t>
  </si>
  <si>
    <t>https://community.secop.gov.co/Public/Tendering/OpportunityDetail/Index?noticeUID=CO1.NTC.7705893&amp;isFromPublicArea=True&amp;isModal=true&amp;asPopupView=true</t>
  </si>
  <si>
    <t>https://community.secop.gov.co/Public/Tendering/OpportunityDetail/Index?noticeUID=CO1.NTC.7702746&amp;isFromPublicArea=True&amp;isModal=true&amp;asPopupView=true</t>
  </si>
  <si>
    <t>LUZ MARINA LIZARAZO CUBILLOS</t>
  </si>
  <si>
    <t>CO1.PCCNTR.7553231</t>
  </si>
  <si>
    <t>CPS-268-2025</t>
  </si>
  <si>
    <t>PRESTAR SERVICIOS DE APOYO EN LAS ACTIVIDADES PARA EL FORTALECIMIENTO DE LA GESTIÓN ADMINISTRATIVA DE LA OFICINA ASESORA DE SERVICIO AL CLIENTE.</t>
  </si>
  <si>
    <t>LUZ ESTELLA ECHEVERRY RODRIGUEZ</t>
  </si>
  <si>
    <t>CO1.PCCNTR.7554496</t>
  </si>
  <si>
    <t>CPS-269-2025</t>
  </si>
  <si>
    <t>06/25/2025</t>
  </si>
  <si>
    <t>Juan Carlos Reyes Gallego</t>
  </si>
  <si>
    <t>CO1.PCCNTR.7554969</t>
  </si>
  <si>
    <t>CPS-270-2025</t>
  </si>
  <si>
    <t>PRESTAR SERVICIOS DE APOYO EN LA SUBDIRECCION DE REGULACION Y CONTROL AMBIENTAL; EN LA REALIZACION DE ACTIVIDADES ADMINISTRATIVAS Y DE GESTION DOCUMENTAL EN EL AREA FORESTAL</t>
  </si>
  <si>
    <t>LUZ ADRIANA MORA GARCIA</t>
  </si>
  <si>
    <t>CO1.PCCNTR.7555204</t>
  </si>
  <si>
    <t>CPS-271-2025</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</si>
  <si>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t>
  </si>
  <si>
    <t>Diana Maria Cortes Quintero</t>
  </si>
  <si>
    <t>CO1.PCCNTR.7557530</t>
  </si>
  <si>
    <t>CPS-272-2025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</si>
  <si>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</si>
  <si>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06/26/2025</t>
  </si>
  <si>
    <t>MARTA ISABEL OSORIO GIRALDO</t>
  </si>
  <si>
    <t>CO1.PCCNTR.7559442</t>
  </si>
  <si>
    <t>CPS-273-2025</t>
  </si>
  <si>
    <t>DAVID  ALFONSO LOPEZ HERNANDEZ</t>
  </si>
  <si>
    <t>CO1.PCCNTR.7557886</t>
  </si>
  <si>
    <t>CPS-274-2025</t>
  </si>
  <si>
    <t>PRESTAR SERVICIOS DE APOYO EN LA SUBDIRECCIÓN DE GESTIÓN AMBIENTAL; EN LA REALIZACIÓN DE LAS ACTIVIDADES NECESARIAS PARA OPERAR LA RED HIDROMETEOROLÓGICA DE LA ENTIDAD EN EL MARCO DEL PROYECTO 12 CONTROL; MONITOREO Y ADMINISTRACIÓN DEL RECURSO HÍDRICO EN EL DEPARTAMENTO DEL QUINDÍO</t>
  </si>
  <si>
    <t>ALEXANDER LONDOÑO CARMONA</t>
  </si>
  <si>
    <t>CO1.PCCNTR.7558888</t>
  </si>
  <si>
    <t>CPS-275-2025</t>
  </si>
  <si>
    <t>sebastian giraldo gallo</t>
  </si>
  <si>
    <t>CO1.PCCNTR.7559887</t>
  </si>
  <si>
    <t>CPS-276-2025</t>
  </si>
  <si>
    <t>Juan Ricardo Medina</t>
  </si>
  <si>
    <t>CO1.PCCNTR.7561717</t>
  </si>
  <si>
    <t>CPS-277-2025</t>
  </si>
  <si>
    <t>Prestar servicios profesionales en la Subdirección de Regulación y Control Ambiental apoyando las actividades en marco de la gestión integral de residuos sólidos y peligrosos.</t>
  </si>
  <si>
    <t>06/27/2025</t>
  </si>
  <si>
    <t>Carolina Guzman Salazar</t>
  </si>
  <si>
    <t>CO1.PCCNTR.7562109</t>
  </si>
  <si>
    <t>CPS-278-2025</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</si>
  <si>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</si>
  <si>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Sara Valentina Celis Castaño</t>
  </si>
  <si>
    <t>CO1.PCCNTR.7562031</t>
  </si>
  <si>
    <t>CPS-279-2025</t>
  </si>
  <si>
    <t>PRESTAR SERVICIOS PROFESIONALES EN LA SUBDIRECCIÓN DE GESTIÓN AMBIENTAL; BRINDANDO APOYO TÉCNICO; EN EL MARCO DE LA PLANIFICACIÓN Y ADMINISTRACIÓN DE LAS ÁREAS PROTEGIDAS DEL SINAP; PRESENTES EN EL DEPARTAMENTO DEL QUINDÍO</t>
  </si>
  <si>
    <t>JUAN PABLO MORA DUARTE</t>
  </si>
  <si>
    <t>CO1.PCCNTR.7561110</t>
  </si>
  <si>
    <t>CPS-280-2025</t>
  </si>
  <si>
    <t>Sebastian Benavides Romero</t>
  </si>
  <si>
    <t>CO1.PCCNTR.7562056</t>
  </si>
  <si>
    <t>CPS-281-2025</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</si>
  <si>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</si>
  <si>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Silvia Clemencia Velez Baena</t>
  </si>
  <si>
    <t>CO1.PCCNTR.7572400</t>
  </si>
  <si>
    <t>08/25/2025</t>
  </si>
  <si>
    <t>6,315,000</t>
  </si>
  <si>
    <t>9,260,000</t>
  </si>
  <si>
    <t>9,920,000</t>
  </si>
  <si>
    <t>11,000,000</t>
  </si>
  <si>
    <t>https://community.secop.gov.co/Public/Tendering/OpportunityDetail/Index?noticeUID=CO1.NTC.7706891&amp;isFromPublicArea=True&amp;isModal=true&amp;asPopupView=true</t>
  </si>
  <si>
    <t>https://community.secop.gov.co/Public/Tendering/OpportunityDetail/Index?noticeUID=CO1.NTC.7709824&amp;isFromPublicArea=True&amp;isModal=true&amp;asPopupView=true</t>
  </si>
  <si>
    <t>https://community.secop.gov.co/Public/Tendering/OpportunityDetail/Index?noticeUID=CO1.NTC.7710024&amp;isFromPublicArea=True&amp;isModal=true&amp;asPopupView=true</t>
  </si>
  <si>
    <t>https://community.secop.gov.co/Public/Tendering/OpportunityDetail/Index?noticeUID=CO1.NTC.7709978&amp;isFromPublicArea=True&amp;isModal=true&amp;asPopupView=true</t>
  </si>
  <si>
    <t>https://community.secop.gov.co/Public/Tendering/OpportunityDetail/Index?noticeUID=CO1.NTC.7713432&amp;isFromPublicArea=True&amp;isModal=true&amp;asPopupView=true</t>
  </si>
  <si>
    <t>https://community.secop.gov.co/Public/Tendering/OpportunityDetail/Index?noticeUID=CO1.NTC.7716368&amp;isFromPublicArea=True&amp;isModal=true&amp;asPopupView=true</t>
  </si>
  <si>
    <t>https://community.secop.gov.co/Public/Tendering/OpportunityDetail/Index?noticeUID=CO1.NTC.7714080&amp;isFromPublicArea=True&amp;isModal=true&amp;asPopupView=true</t>
  </si>
  <si>
    <t>https://community.secop.gov.co/Public/Tendering/OpportunityDetail/Index?noticeUID=CO1.NTC.7715520&amp;isFromPublicArea=True&amp;isModal=true&amp;asPopupView=true</t>
  </si>
  <si>
    <t>https://community.secop.gov.co/Public/Tendering/OpportunityDetail/Index?noticeUID=CO1.NTC.7717050&amp;isFromPublicArea=True&amp;isModal=true&amp;asPopupView=true</t>
  </si>
  <si>
    <t>https://community.secop.gov.co/Public/Tendering/OpportunityDetail/Index?noticeUID=CO1.NTC.7718937&amp;isFromPublicArea=True&amp;isModal=true&amp;asPopupView=true</t>
  </si>
  <si>
    <t>https://community.secop.gov.co/Public/Tendering/OpportunityDetail/Index?noticeUID=CO1.NTC.7719192&amp;isFromPublicArea=True&amp;isModal=true&amp;asPopupView=true</t>
  </si>
  <si>
    <t>https://community.secop.gov.co/Public/Tendering/OpportunityDetail/Index?noticeUID=CO1.NTC.7719434&amp;isFromPublicArea=True&amp;isModal=true&amp;asPopupView=true</t>
  </si>
  <si>
    <t>https://community.secop.gov.co/Public/Tendering/OpportunityDetail/Index?noticeUID=CO1.NTC.7718161&amp;isFromPublicArea=True&amp;isModal=true&amp;asPopupView=true</t>
  </si>
  <si>
    <t>https://community.secop.gov.co/Public/Tendering/OpportunityDetail/Index?noticeUID=CO1.NTC.7719659&amp;isFromPublicArea=True&amp;isModal=true&amp;asPopupView=true</t>
  </si>
  <si>
    <t>CPS-267-2025</t>
  </si>
  <si>
    <t>CPS-282-2025</t>
  </si>
  <si>
    <t>CPS-283-2025</t>
  </si>
  <si>
    <t>CPS-284-2025</t>
  </si>
  <si>
    <t>CPS-285-2025</t>
  </si>
  <si>
    <t>CO1.PCCNTR.7575575</t>
  </si>
  <si>
    <t>CPS-287-2025</t>
  </si>
  <si>
    <t>PRESTAR SERVICIOS PROFESIONALES EN LA SUBDIRECCIÓN DE GESTIÓN AMBIENTAL BRINDANDO APOYO Y ACOMPAÑAMIENTO TÉCNICO EN LAS ACTIVIDADES QUE SE REALICEN EN EL MARCO DE LA TRANSFERENCIA DE TECNOLOGÍA; EN CUMPLIMIENTO DE LA POLÍTICA NACIONAL DE GESTIÓN SOSTENIBLE DEL SUELO EN EL DEPARTAMENTO DEL QUINDÍO</t>
  </si>
  <si>
    <t>RAUL ANDRES VARGAS ROJAS</t>
  </si>
  <si>
    <t>CO1.PCCNTR.7573835</t>
  </si>
  <si>
    <t>CPS-288-2025</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</si>
  <si>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</si>
  <si>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Carlos Alberto García Manrique</t>
  </si>
  <si>
    <t>CO1.PCCNTR.7572561</t>
  </si>
  <si>
    <t>CPS-289-2025</t>
  </si>
  <si>
    <t>MARIA OLGA BENAVIDES DIAZ</t>
  </si>
  <si>
    <t>CO1.PCCNTR.7576220</t>
  </si>
  <si>
    <t>CPS-290-2025</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</si>
  <si>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t>
  </si>
  <si>
    <t>valentina lagos</t>
  </si>
  <si>
    <t>CO1.PCCNTR.7576555</t>
  </si>
  <si>
    <t>CPS-291-2025</t>
  </si>
  <si>
    <t>PRESTACIÓN DE SERVICIOS DE APOYO A LA GESTION EN LA OFICINA ASESORA DE PLANEACIÓN BRINDANDO APOYO Y ACOMPAÑAMIENTO EN EL MARCO DEL PROYECTO N° 16 Y 23 DEL PLAN DE ACCIÓN INSTITUCIONAL PROTEGIENDO EL FUTURO 2024-2027.</t>
  </si>
  <si>
    <t>ANA STEFANIA SALGADO RESTREPO</t>
  </si>
  <si>
    <t>CO1.PCCNTR.7576808</t>
  </si>
  <si>
    <t>CPS-292-2025</t>
  </si>
  <si>
    <t>PRESTACIÓN DE SERVICIOS DE APOYO A LA GESTION EN LA OFICINA ASESORA DE PLANEACIÓN BRINDANDO APOYO Y ACOMPAÑAMIENTO EN EL MARCO DEL PROYECTO No.17  IMPLEMENTACIÓN DE ACCIONES DE EDUCACIÓN AMBIENTAL FORMAL; PARA EL TRABAJO Y EL DESARROLLO HUMANO E INFORMAL EN EL DEPARTAMENTO DEL QUINDÍO. EN LAS ACTI</t>
  </si>
  <si>
    <t>MARIA EMPERATRIZ ACOSTA IBARRA</t>
  </si>
  <si>
    <t>CO1.PCCNTR.7576615</t>
  </si>
  <si>
    <t>LAURA VIVIANA GARCIA GARCIA</t>
  </si>
  <si>
    <t>CO1.PCCNTR.7580813</t>
  </si>
  <si>
    <t>CPS-294-2025</t>
  </si>
  <si>
    <t>Prestar servicios profesionales en la Oficina Asesora de Planeación de la Corporación Autónoma Regional del Quindío; para el conocimiento; y fortalecimiento de la documentación requerida para los procesos de concertación y seguimiento de los asuntos ambientales de los planes de ordenamiento territor</t>
  </si>
  <si>
    <t>Diego Fernando Acevedo Cardona</t>
  </si>
  <si>
    <t>CO1.PCCNTR.7582029</t>
  </si>
  <si>
    <t>CPS-295-2025</t>
  </si>
  <si>
    <t>PRESTAR SERVICIOS DE APOYO EN LA SUBDIRECCIÓN DE REGULACIÓN Y CONTROL AMBIENTAL; EN LA EJECUCIÓN DEL PROGRAMA ANUAL DE CONTROL AL TRÁFICO ILEGAL DE FAUNA SILVESTRE Y EN EL CUMPLIMIENTO DE LA RESOLUCIÓN N° 2064 DE 2010; DENTRO DEL PLAN DE ACCIÓN INSTITUCIONAL</t>
  </si>
  <si>
    <t>JUAN DIEGO ALMARIO LONDOÑO</t>
  </si>
  <si>
    <t>CO1.PCCNTR.7581535</t>
  </si>
  <si>
    <t>CPS-296-2025</t>
  </si>
  <si>
    <t>PRESTAR SERVICIOS DE APOYO EN LA SUBDIRECCIÓN DE REGULACIÓN Y CONTROL AMBIENTAL EN LAS ACTIVIDADES DE GESTIÓN DOCUMENTAL EN EL MARCO DEL PROGRAMA 1; PROYECTOS  5 Y 6 DEL PLAN DE ACCIÓN INSTITUCIONAL.</t>
  </si>
  <si>
    <t>ALBA NIDIA HERNANDEZ GIRALDO</t>
  </si>
  <si>
    <t>CO1.PCCNTR.7581911</t>
  </si>
  <si>
    <t>CPS-297-2025</t>
  </si>
  <si>
    <t>JUAN DAVID TORRES LOPEZ</t>
  </si>
  <si>
    <t>CO1.PCCNTR.7581489</t>
  </si>
  <si>
    <t>CPS-298-2025</t>
  </si>
  <si>
    <t>PRESTAR SERVICIOS PROFESIONALES A LA SUBDIRECCIÓN DE REGULACIÓN Y CONTROL AMBIENTAL; APOYANDO EN LA EJECUCIÓN DE ACTIVIDADES DE CONTROL Y SEGUIMIENTO A USUARIOS CATALOGADOS COMO GENERADORES DE RESIDUOS PELIGROSOS EN ACTIVIDADES AGROPECUARIAS EN EL DEPARTAMENTO DEL QUINDÍO.</t>
  </si>
  <si>
    <t>ANA ISABEL ALZATE LONDOÑO</t>
  </si>
  <si>
    <t>CO1.PCCNTR.7581480</t>
  </si>
  <si>
    <t>CPS-299-2025</t>
  </si>
  <si>
    <t>PRESTAR SERVICIOS PROFESIONALES EN LA SUBDIRECCIÓN DE REGULACIÓN Y CONTROL AMBIENTAL EN EL DESARROLLO DE ACTIVIDADES TÉCNICAS INHERENTES AL CUMPLIMIENTO DEL PROYECTO 12 ACTIVIDADES 10 Y 11 DEL PLAN DE ACCIÓN INSTITUCIONAL</t>
  </si>
  <si>
    <t>JHON ALEJANDRO CELIS LOAIZA</t>
  </si>
  <si>
    <t>CO1.PCCNTR.7581738</t>
  </si>
  <si>
    <t>CPS-300-2025</t>
  </si>
  <si>
    <t>PRESTAR SERVICIOS DE APOYO EN LA SUBDIRECCION DE REGULACION Y CONTROL AMBIENTAL; EN LAS ACTIVIDADES ADMINISTRATIVAS DENTRO DE LOS TRÁMITES DE PERMISOS DE VERTIMIENTOS.</t>
  </si>
  <si>
    <t>ANGIE ALEJANDRA BLANDON</t>
  </si>
  <si>
    <t>CO1.PCCNTR.7581598</t>
  </si>
  <si>
    <t>CPS-301-2025</t>
  </si>
  <si>
    <t>Henry Celis García</t>
  </si>
  <si>
    <t>CO1.PCCNTR.7581085</t>
  </si>
  <si>
    <t>CPS-302-2025</t>
  </si>
  <si>
    <t>PRESTAR SERVICIOS PROFESIONALES BRINDANDO APOYO Y ACOMPAÑAMIENTO JURÍDICO EN LAS ACTIVIDADES INHERENTES AL PROCESO DE CONTRATACIÓN; EN SUS DIFERENTES ETAPAS; ASÍ COMO LAS ACTIVIDADES PROPIAS DE LA OFICINA DE SERVICIO AL CLIENTE.</t>
  </si>
  <si>
    <t>05/31/2025</t>
  </si>
  <si>
    <t>VIVI LESLIE CHAURRA HERRERA</t>
  </si>
  <si>
    <t>CO1.PCCNTR.7582041</t>
  </si>
  <si>
    <t>CPS-303-2025</t>
  </si>
  <si>
    <t>PRESTAR SERVICIOS PROFESIONALES EN LA SUBDIRECCIÓN DE GESTIÓN AMBIENTAL; APOYANDO LAS ACTIVIDADES DE ORDEN TÉCNICO REQUERIDAS EN EL MARCO DE LOS PROYECTOS 14 Y 15 DEL PLAN DE ACCIÓN INSTITUCIONAL</t>
  </si>
  <si>
    <t>Diana Maria Cifuentes Bermudez</t>
  </si>
  <si>
    <t>CO1.PCCNTR.7582131</t>
  </si>
  <si>
    <t>CPS-304-2025</t>
  </si>
  <si>
    <t>PRESTAR SERVICIOS PROFESIONALES EN LA SUBDIRECCIÓN DE REGULACIÓN Y CONTROL AMBIENTAL BRINDANDO APOYO EN LAS ACTIVIDADES ADMINISTRATIVAS EN EL MARCO DE LA EVALUACION DE ACTIVIDADES QUE GENEREN OLORES OFENSIVOS.</t>
  </si>
  <si>
    <t>CLAUDIA NAYIBE MUNARD GUEVARA</t>
  </si>
  <si>
    <t>CO1.PCCNTR.7600891</t>
  </si>
  <si>
    <t>CPS-308-2025</t>
  </si>
  <si>
    <t>PRESTAR SERVICIOS PROFESIONALES EN LA SUBDIRECCIÓN DE REGULACIÓN Y CONTROL AMBIENTAL; EN EL DESARROLLO DE ACTIVIDADES DE ÍNDOLE JURIDICO PARA LA IMPLEMENTACIÓN DE LOS PLANES DE ACCIÓN DE LAS POLITICAS INSTITUCIONALES DE GESTIÓN Y DESEMPEÑO.</t>
  </si>
  <si>
    <t>JULIANA BOBADILLA RAMIREZ</t>
  </si>
  <si>
    <t>CO1.PCCNTR.7601041</t>
  </si>
  <si>
    <t>CPS-309-2025</t>
  </si>
  <si>
    <t>PRESTAR SERVICIOS DE APOYO EN LA SUBDIRECCION DE REGULACION Y CONTROL AMBIENTAL; EN LAS ACTIVIDADES ADMINISTRATIVAS DENTRO DE LOS TRAMITES DE PERMISOS DE VERTIMIENTOS.</t>
  </si>
  <si>
    <t>yully consuelo rubio</t>
  </si>
  <si>
    <t>CO1.PCCNTR.7601637</t>
  </si>
  <si>
    <t>CPS-310-2025</t>
  </si>
  <si>
    <t>Oscar Lezcano Melchor</t>
  </si>
  <si>
    <t>CO1.PCCNTR.7601805</t>
  </si>
  <si>
    <t>CPS-311-2025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</si>
  <si>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t>
  </si>
  <si>
    <t>FRANCISCO JAVIER GONZALEZ SANCHEZ</t>
  </si>
  <si>
    <t>CO1.PCCNTR.7607877</t>
  </si>
  <si>
    <t>CPS-313-2025</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</si>
  <si>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</si>
  <si>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Camilo Salcedo García</t>
  </si>
  <si>
    <t>CO1.PCCNTR.7609669</t>
  </si>
  <si>
    <t>CPS-314-2025</t>
  </si>
  <si>
    <t>leidy joihanna londoño villada</t>
  </si>
  <si>
    <t>CO1.PCCNTR.7612098</t>
  </si>
  <si>
    <t>CPS-315-2025</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</si>
  <si>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t>
  </si>
  <si>
    <t>JUAN CARLOS GIRALDO BARRERA</t>
  </si>
  <si>
    <t>CO1.PCCNTR.7613594</t>
  </si>
  <si>
    <t>CPS-316-2025</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</si>
  <si>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t>
  </si>
  <si>
    <t>ERIKA MARCELA GONZALEZ CADENA</t>
  </si>
  <si>
    <t>CO1.PCCNTR.7613658</t>
  </si>
  <si>
    <t>CPS-317-2025</t>
  </si>
  <si>
    <t>CAMILO PINEDA RENDON</t>
  </si>
  <si>
    <t>CO1.PCCNTR.7614041</t>
  </si>
  <si>
    <t>CPS-318-2025</t>
  </si>
  <si>
    <t>Brahian</t>
  </si>
  <si>
    <t>CO1.PCCNTR.7612260</t>
  </si>
  <si>
    <t>CPS-319-2025</t>
  </si>
  <si>
    <t>Diego Alfonso Panche Gutierrez</t>
  </si>
  <si>
    <t>CO1.PCCNTR.7611545</t>
  </si>
  <si>
    <t>CPS-320-2025</t>
  </si>
  <si>
    <t>PRESTACIÓN DE SERVICIOS DE APOYO A LA GESTION EN LA OFICINA ASESORA DE PLANEACIÓN BRINDANDO APOYO Y ACOMPAÑAMIENTO EN EL MARCO DEL PROYECTO N° 17 IMPLEMENTACIÓN DE ACCIONES DE EDUCACIÓN AMBIENTAL FORMAL; PARA EL TRABAJO Y EL DESARROLLO HUMANO E INFORMAL EN EL DEPARTAMENTO DEL QUINDIO. DEL PLAN DE</t>
  </si>
  <si>
    <t>SHARITHY MANUELA URIBE PIRAVIQUE</t>
  </si>
  <si>
    <t>CO1.PCCNTR.7613421</t>
  </si>
  <si>
    <t>CPS-321-2025</t>
  </si>
  <si>
    <t>PRESTAR SERVICIOS PROFESIONALES EN LA SUBDIRECCION ADMMINISTRATIVA Y FINANCIERA APOYANDO EL MEJORAMIENTO DE LA GESTION DEL TALENTO HUMANO DE LA CORPORACIÓN AUTÓNOMA REGIONAL DEL QUINDÍO.</t>
  </si>
  <si>
    <t>KATERINE VASQUEZ RAMIREZ</t>
  </si>
  <si>
    <t>CO1.PCCNTR.7613903</t>
  </si>
  <si>
    <t>CPS-322-2025</t>
  </si>
  <si>
    <t>PRESTAR SERVICIOS DE APOYO EN LAS ACTIVIDADES RELACIONADAS CON EL FORTALECIMIENTO DEL CENTRO DE DOCUMENTACION DE LA CORPORACION AUTONOMA REGIONAL DEL QUINDIO.</t>
  </si>
  <si>
    <t>CAROLINA ZAMBRANO</t>
  </si>
  <si>
    <t>CO1.PCCNTR.7615571</t>
  </si>
  <si>
    <t>CPS-323-2025</t>
  </si>
  <si>
    <t>PRESTAR SERVICIOS PROFESIONALES EN LA SUBDIRECCIÓN DE GESTIÓN AMBIENTAL; BRINDANDO APOYO Y ACOMPAÑAMIENTO EN LAS ACTIVIDADES DE ORDEN TÉCNICO REQUERIDAS EN EL MARCO DE LOS PROYECTOS 9 Y 10 DEL PLAN DE ACCIÓN INSTITUCIONAL PROTEGIENDO EL FUTURO</t>
  </si>
  <si>
    <t>Juliana Salazar Calvo</t>
  </si>
  <si>
    <t>CO1.PCCNTR.7614204</t>
  </si>
  <si>
    <t>CPS-324-2025</t>
  </si>
  <si>
    <t>PRESTAR SERVICIOS PROFESIONALES EN LA SUBDIRECCIÓN DE GESTIÓN AMBIENTAL BRINDANDO APOYO Y ACOMPAÑAMIENTO TÉCNICO EN EL DESARROLLO DE LAS ACCIONES QUE ADELANTE LA ENTIDAD PARA LA APROPIACIÓN DEL PROGRAMA PARA LA SOSTENIBILIDAD AMBIENTAL DEL PAISAJE CULTURAL CAFETERO DE COLOMBIA (PCCC); EN EL MARCO DE</t>
  </si>
  <si>
    <t>SANDRA MILENA CRUZ VALDERRAMA</t>
  </si>
  <si>
    <t>CO1.PCCNTR.7616136</t>
  </si>
  <si>
    <t>CPS-325-2025</t>
  </si>
  <si>
    <t>PRESTAR SERVICIOS PROFESIONALES EN LA SUBDIRECCIÓN DE GESTIÓN AMBIENTAL; BRINDANDO APOYO Y ACOMPAÑAMIENTO EN LAS ACTIVIDADES DE ORDEN TÉCNICO REQUERIDAS EN EL MARCO DEL PROYECTO 10 DEL PLAN DE ACCIÓN INSTITUCIONAL 2024-2027 PROTEGIENDO EL FUTURO</t>
  </si>
  <si>
    <t>JOSE ALEJANDRO BONILLA MONTOYA</t>
  </si>
  <si>
    <t>CO1.PCCNTR.7616806</t>
  </si>
  <si>
    <t>CPS-326-2025</t>
  </si>
  <si>
    <t>PRESTAR SERVICIOS DE APOYO EN LA SUBDIRECCIÓN DE REGULACIÓN Y CONTROL AMBIENTAL EN LAS DIFERENTES ACTUACIONES INHERENTES AL ÁREA FORESTAL EN CUMPLIMIENTO DEL PROYECTO 10 DEL PLAN DE ACCIÓN INSTITUCIONAL.</t>
  </si>
  <si>
    <t>EDILSON OTALVARO OTALVARO</t>
  </si>
  <si>
    <t>CO1.PCCNTR.7619279</t>
  </si>
  <si>
    <t>CPS-327-2025</t>
  </si>
  <si>
    <t>PRESTAR SERVICIOS PROFESIONALES EN EL MARCO DEL SISTEMA INTEGRADO DE PLANEACION Y GESTION DE LA SUBDIRECCION ADMINISTRATIVA Y FINANCIE-RA DE LA CORPORACION AUTONOMA REGIONAL DEL QUINDIO</t>
  </si>
  <si>
    <t>NICOLAS RENGIFO SOTO</t>
  </si>
  <si>
    <t>CO1.PCCNTR.7624194</t>
  </si>
  <si>
    <t>CPS-328-2025</t>
  </si>
  <si>
    <t>PRESTAR SERVICIOS PROFESIONALES EN LA SUBDIRECCIÓN DE REGULACIÓN Y CONTROL AMBIENTAL; APOYANDO EN EL CONTROL Y SEGUIMIENTO A LAS ACTIVIDADES AVÍCOLAS Y PORCÍCOLAS EN EL DEPARTAMENTO DEL QUINDÍO.</t>
  </si>
  <si>
    <t>ESTEBAN DUQUE GIRALDO</t>
  </si>
  <si>
    <t>CO1.PCCNTR.7623891</t>
  </si>
  <si>
    <t>CPS-329-2025</t>
  </si>
  <si>
    <t>Alejandro Jiménez Toro</t>
  </si>
  <si>
    <t>CO1.PCCNTR.7631553</t>
  </si>
  <si>
    <t>CPS-330-2025</t>
  </si>
  <si>
    <t>PRESTAR SERVICIOS PROFESIONALES EN LA SUBDIRECCIÓN DE REGULACIÓN Y CONTROL AMBIENTAL; APOYANDO LAS ACTIVIDADES TÉCNICAS INHERENTES AL CONTROL; MONITOREO Y ADMINISTRACIÓN DEL RECURSO HIDRICO EN EL DEPARTAMENTO DEL QUINDIO.</t>
  </si>
  <si>
    <t>Andrés Felipe Guzman Leon</t>
  </si>
  <si>
    <t>CO1.PCCNTR.7629731</t>
  </si>
  <si>
    <t>CPS-331-2025</t>
  </si>
  <si>
    <t>Prestar servicios profesionales en la Oficina Asesora de Planeación en las actividades relacionadas con la planificación y ordenamiento territorial</t>
  </si>
  <si>
    <t>ANGELA PATRICIA GONZALEZ ARBELAEZ</t>
  </si>
  <si>
    <t>CO1.PCCNTR.7631924</t>
  </si>
  <si>
    <t>CPS-332-2025</t>
  </si>
  <si>
    <t>PRESTAR SERVICIOS DE APOYO A LA GESTION A LA OFICINA ASESORA DE PLANEACION DE LA CORPORACION AUTONOMA REGIONAL DEL QUINDIO; EN ACTIVIDADES PROPIAS DEL COMPONENETE DE ORDENAMIENTO AMBIENTAL TERRITORIAL</t>
  </si>
  <si>
    <t>CRISTIAN FELIPE ROSAS RODRIGUEZ</t>
  </si>
  <si>
    <t>CO1.PCCNTR.7631266</t>
  </si>
  <si>
    <t>CPS-333-2025</t>
  </si>
  <si>
    <t>OBJETO DEL CONTRATO A CELEBRAR: PRESTAR SERVICIOS PROFESIONALES EN LA SUBDIRECCIÓN DE REGULACIÓN Y CONTROL AMBIENTAL APOYANDO EN  LAS ACTIVIDADES PROPIAS DEL MONITOREO  DE RUIDO AMBIENTAL Y EVALUACIÓN DE ACTIVIDADES GENERADORAS DE OLORES EN CUMPLIMIENTO DEL PLAN DE ACCIÓN 2024-2027.</t>
  </si>
  <si>
    <t>03/13/2025</t>
  </si>
  <si>
    <t>JUAN PABLO GRANADOS LOAIZA</t>
  </si>
  <si>
    <t>CO1.PCCNTR.7631552</t>
  </si>
  <si>
    <t>CPS-334-2025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</si>
  <si>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</si>
  <si>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LAURA SOFIA LOPEZ RUIZ</t>
  </si>
  <si>
    <t>CO1.PCCNTR.7637799</t>
  </si>
  <si>
    <t>CPS-335-2025</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</si>
  <si>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</si>
  <si>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ALEJANDRO ROJAS LONDOÑO</t>
  </si>
  <si>
    <t>CO1.PCCNTR.7638128</t>
  </si>
  <si>
    <t>CPS-336-2025</t>
  </si>
  <si>
    <t>OBJETO DEL CONTRATO A CELEBRAR: PRESTAR SERVICIOS PROFESIONALES EN LA SUBDIRECCIÓN DE REGULACIÓN Y CONTROL AMBIENTAL APOYANDO EN EL DESARROLLO DE ACTIVIDADES TÉCNICAS PARA EL CONTROL Y SEGUIMIENTO A AGUAS RESIDUALES Y VERTIMIENTOS EN EL DEPARTAMENTO DEL QUINDÍO.</t>
  </si>
  <si>
    <t>NICOLAS EDUARDO RODRIGUEZ CALLEJAS</t>
  </si>
  <si>
    <t>CO1.PCCNTR.7637873</t>
  </si>
  <si>
    <t>CPS-337-2025</t>
  </si>
  <si>
    <t>PRESTAR SERVICIOS PROFESIONALES COMO GEÓLOGO EN LA SUBDIRECCIÓN DE GESTIÓN AMBIENTAL BRINDANDO APOYO Y ACOMPAÑAMIENTO EN LAS ACTIVIDADES DE ORDEN TÉCNICO REQUERIDAS PARA EL MONITOREO DEL RECURSO HÍDRICO SUBTERRÁNEO; EN CUMPLIMIENTO DE LA ACTIVIDAD 1 DEL PROYECTO 12 DEL PLAN DE ACCIÓN INSTITUCIONAL 2</t>
  </si>
  <si>
    <t>Carlos Alberto Rivera Ocampo</t>
  </si>
  <si>
    <t>CO1.PCCNTR.7639147</t>
  </si>
  <si>
    <t>CPS-338-2025</t>
  </si>
  <si>
    <t>PRESTAR SERVICIOS PROFESIONALES EN LA OFICINA ASESORA DE SERVICIO AL CLIENTE DE LA CORPORACIÓN AUTÓNOMA REGIONAL DEL QUINDÍO; APOYANDO LAS ACTIVIDADES INHERENTES AL FORTALECIMIENTO DE LA GESTIÓN ADMINISTRATIVA</t>
  </si>
  <si>
    <t>wilman alberto sanchez</t>
  </si>
  <si>
    <t>CO1.PCCNTR.7642404</t>
  </si>
  <si>
    <t>CPS-339-2025</t>
  </si>
  <si>
    <t>PRESTAR SERVICIOS DE APOYO EN LA SUBDIRECCIÓN DE GESTIÓN AMBIENTAL EN LAS ACTIVIDADES DE FORTALECIMIENTO A LA GESTIÓN ADMINISTRATIVA Y DOCUMENTAL EN EL MARCO DE LA IMPLEMENTACIÓN DE LOS PLANES DE ACCIÓN DE LAS POLÍTICAS INSTITUCIONALES DE GESTIÓN Y DESEMPEÑO</t>
  </si>
  <si>
    <t>paula camila garcia garcia</t>
  </si>
  <si>
    <t>CO1.PCCNTR.7640622</t>
  </si>
  <si>
    <t>CPS-340-2025</t>
  </si>
  <si>
    <t>PRESTAR SERVICIOS PROFESIONALES EN LA OFICINA ASESORA DE PLANEACIÓN DE LA CORPORACIÓN AUTÓNOMA REGIONAL DEL QUINDÍO; BRINDANDO APOYO Y ACOMPAÑAMIENTO EN EL MARCO DEL PROYECTO 23 MEJORAMIENTO INSTITUCIONAL DE LA CORPORACIÓN AUTÓNOMA REGIONAL DEL QUINDÍO; DEL PLAN DE ACCIÓN INSTITUCIONAL DE LA CRQ 2</t>
  </si>
  <si>
    <t>06/14/2025</t>
  </si>
  <si>
    <t>JULIAN ALBERTO GRAJALES OSORIO</t>
  </si>
  <si>
    <t>CO1.PCCNTR.7643484</t>
  </si>
  <si>
    <t>CPS-342-2025</t>
  </si>
  <si>
    <t>PRESTAR SERVICIOS PROFESIONALES APOYANDO LAS ACTIVIDADES TÉCNICAS DE IMPLEMENTACIÓN Y SEGUIMIENTO AL PROCEDIMIENTO DE LA TASA RETRIBUTIVA POR VERTIMIENTOS AL AGUA; EN CUMPLIMIENTO DEL PROYECTO 12 DEL PLAN DE ACCIÓN INSTITUCIONAL</t>
  </si>
  <si>
    <t>ANDRES FELIPE GOMEZ SALAZAR</t>
  </si>
  <si>
    <t>CO1.PCCNTR.7643500</t>
  </si>
  <si>
    <t>CPS-343-2025</t>
  </si>
  <si>
    <t>PRESTAR SERVICIOS PROFESIONALES BRINDANDO APOYO EN LAS DIFERENTES ACTIVIDADES DE ÍNDOLE JURÍDICOS QUE SEAN REQUERIDAS; EN EL MARCO DE LAS FUNCIONES PROPIAS DE LA SUBDIRECCIÓN DE REGULACIÓN Y CONTROL AMBIENTAL.</t>
  </si>
  <si>
    <t>Sara Giraldo Posada</t>
  </si>
  <si>
    <t>CO1.PCCNTR.7644010</t>
  </si>
  <si>
    <t>CPS-344-2025</t>
  </si>
  <si>
    <t>Valentina Sanchez</t>
  </si>
  <si>
    <t>CO1.PCCNTR.7651266</t>
  </si>
  <si>
    <t>CPS-345-2025</t>
  </si>
  <si>
    <t>PRESTAR SERVICIOS DE APOYO EN LA SUBDIRECCIÓN DE REGULACIÓN Y CONTROL AMBIENTAL EN LAS ACTIVIDADES ADMINISTRATIVAS EN EL MARCO DEL CONTROL Y SEGUIMIENTO A LOS VERTIMIENTOS GENERADOS DESCARGADOS EN EL ÁREA DE JURISDICCIÓN DE LA CORPORACIÓN AUTÓNOMA REGIONAL DEL QUINDÍO.</t>
  </si>
  <si>
    <t>sofia molano jaramillo</t>
  </si>
  <si>
    <t>CO1.PCCNTR.7651278</t>
  </si>
  <si>
    <t>CPS-346-2025</t>
  </si>
  <si>
    <t>YOLANDA LOPEZ BOTERO</t>
  </si>
  <si>
    <t>CO1.PCCNTR.7654746</t>
  </si>
  <si>
    <t>CPS-347-2025</t>
  </si>
  <si>
    <t>PRESTAR SERVICIOS PROFESIONALES EN LA SUBDIRECCIÓN DE GESTIÓN AMBIENTAL BRINDANDO APOYO Y ACOMPAÑAMIENTO EN LAS ACTIVIDADES INHERENTES A LA GESTIÓN CON SECTORES PRODUCTIVOS PRIORIZADOS; EN EL DEPARTAMENTO DEL QUINDIO</t>
  </si>
  <si>
    <t>Beatriz Eugenia Duque Gualteros</t>
  </si>
  <si>
    <t>CO1.PCCNTR.7654935</t>
  </si>
  <si>
    <t>CPS-348-2025</t>
  </si>
  <si>
    <t>PRESTAR SERVICIOS PROFESIONALES EN LA SUBDIRECCIÓN DE GESTIÓN AMBIENTAL APOYANDO EL COMPONENTE BIOLÓGICO EN EL MARCO DE LA IMPLEMENTACIÓN DE ACCIONES PARA EL FORTALECIMIENTO DE LAS ESTRATEGIAS COMPLEMENTARIAS DE CONSERVACIÓN (SIDAP-SIMAP-RNSC)</t>
  </si>
  <si>
    <t>06/15/2025</t>
  </si>
  <si>
    <t>ANDERSON ADRIAN MUÑOZ LONDOÑO</t>
  </si>
  <si>
    <t>CO1.PCCNTR.7654785</t>
  </si>
  <si>
    <t>CPS-349-2025</t>
  </si>
  <si>
    <t>Mateo Ospina Lema</t>
  </si>
  <si>
    <t>CO1.PCCNTR.7655311</t>
  </si>
  <si>
    <t>CPS-350-2025</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</si>
  <si>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</si>
  <si>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ROCIO DEL MAR BEDOYA JARAMILLO</t>
  </si>
  <si>
    <t>CO1.PCCNTR.7655615</t>
  </si>
  <si>
    <t>CPS-351-2025</t>
  </si>
  <si>
    <t>MARIA FERNANDA REYES OROZCO</t>
  </si>
  <si>
    <t>CO1.PCCNTR.7655387</t>
  </si>
  <si>
    <t>CPS-352-2025</t>
  </si>
  <si>
    <t>PRESTAR SERVICIOS PROFESIONALES EN LA SUBDIRECCIÓN DE GESTIÓN AMBIENTAL BRINDANDO APOYO TÉCNICO EN LA REMEDICIÓN DE PARCELAS PERMANENTES DE MONITOREO (PPM) EN EL MARCO DE LAS ACCIONES DE CONSERVACIÓN; PRESERVACIÓN Y RESTAURACIÓN DE LOS ECOSISTEMAS PRESENTES EN LOS PREDIOS ADQUIRIDOS PARA LA CONSERVA</t>
  </si>
  <si>
    <t>DIANA JULIETH ROJAS GARCIA</t>
  </si>
  <si>
    <t>CO1.PCCNTR.7656055</t>
  </si>
  <si>
    <t>CPS-353-2025</t>
  </si>
  <si>
    <t>Prestar servicios profesionales apoyando a la Oficina Asesora de Planeación de la Corporación Autónoma Regional del Quindío; en actividades propias del componente de ordenamiento ambiental territorial.</t>
  </si>
  <si>
    <t>08/13/2025</t>
  </si>
  <si>
    <t>DANIEL JARAMILLO GOMEZ</t>
  </si>
  <si>
    <t>CO1.PCCNTR.7665457</t>
  </si>
  <si>
    <t>CPS-355-2025</t>
  </si>
  <si>
    <t>Prestar servicios profesionales en la Subdirección de Regulación y Control Ambiental; en el cumplimiento de la resolución N 2064 de 2010 en las instalaciones del centro de atención y valoración de fauna silvestre CAV; dentro del plan de acción institucional.</t>
  </si>
  <si>
    <t>07/17/2025</t>
  </si>
  <si>
    <t>DIEGO ALEJANDRO VANEGAS YARA</t>
  </si>
  <si>
    <t>CO1.PCCNTR.7666209</t>
  </si>
  <si>
    <t>CPS-356-2025</t>
  </si>
  <si>
    <t>PRESTAR SERVICIOS PROFESIONALES
BRINDANDO APOYO Y ACOMPAÑAMIENTO JURÍDICO EN LAS ACTUACIONES
INHERENTES AL PROCESO DE COBRO COACTIVO DE LA CORPORACIÓN AUTÓNOMA REGIONAL DEL QUINDÍO.</t>
  </si>
  <si>
    <t>DIEGO ALONSO BARCO JARAMILLO</t>
  </si>
  <si>
    <t>CO1.PCCNTR.7667203</t>
  </si>
  <si>
    <t>CPS-357-2025</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</si>
  <si>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</si>
  <si>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Diana Patricia Muñoz Muñoz</t>
  </si>
  <si>
    <t>CO1.PCCNTR.7668921</t>
  </si>
  <si>
    <t>CPS-358-2025</t>
  </si>
  <si>
    <t>Charly</t>
  </si>
  <si>
    <t>CO1.PCCNTR.7668498</t>
  </si>
  <si>
    <t>CPS-359-2025</t>
  </si>
  <si>
    <t>PRESTAR SERVICIOS DE APOYO EN EL DESARROLLO DE ACCIONES DE GESTIÓN; EDUCACIÓN; ATENCIÓN; REGULACIÓN Y CONTROL QUE REQUIERAN LAS COMUNIDADES Y LA ENTIDAD EN LOS MUNICIPIOS DEL DEPARTAMENTO DEL QUINDÍO</t>
  </si>
  <si>
    <t>08/15/2025</t>
  </si>
  <si>
    <t>BIBIANA ANDREA VILLA AGUDELO</t>
  </si>
  <si>
    <t>CO1.PCCNTR.7668843</t>
  </si>
  <si>
    <t>CPS-360-2025</t>
  </si>
  <si>
    <t>Leydy Katherine Diaz</t>
  </si>
  <si>
    <t>CO1.PCCNTR.7669210</t>
  </si>
  <si>
    <t>CPS-361-2025</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</si>
  <si>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</si>
  <si>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Juan David Hincapié Ramirez</t>
  </si>
  <si>
    <t>CO1.PCCNTR.7669638</t>
  </si>
  <si>
    <t>CPS-362-2025</t>
  </si>
  <si>
    <t>PRESTAR SERVICIOS DE APOYO EN EL DESARROLLO DE ACCIONES DE GESTIÓN; EDUCACIÓN; ATENCIÓN; REGULACIÓN Y CONTROL QUE REQUIERAN LAS COMUNIDADES Y LA ENTIDAD EN LOS MUNICIPIOS DEL DEPARTAMENTO DEL QUINDÍO.</t>
  </si>
  <si>
    <t>JESUS ALBEIRO VELANDIA VILLAMIL</t>
  </si>
  <si>
    <t>CO1.PCCNTR.7671322</t>
  </si>
  <si>
    <t>CPS-363-2025</t>
  </si>
  <si>
    <t>Prestar servicios de apoyo en las 
actividades encaminadas al fortalecimiento de la gestion ambiental en el departamento 
del Quindlo conforme al proyecto 18 del Plan de Accion Institucional</t>
  </si>
  <si>
    <t>08/14/2025</t>
  </si>
  <si>
    <t>Valentina Ceballos</t>
  </si>
  <si>
    <t>CO1.PCCNTR.7671404</t>
  </si>
  <si>
    <t>CPS-364-2025</t>
  </si>
  <si>
    <t>Magnolia Bernal Mora</t>
  </si>
  <si>
    <t>CO1.PCCNTR.7670492</t>
  </si>
  <si>
    <t>CPS-365-2025</t>
  </si>
  <si>
    <t>Luisa fernanda Loaiza Arias</t>
  </si>
  <si>
    <t>CO1.PCCNTR.7676308</t>
  </si>
  <si>
    <t>CPS-366-2025</t>
  </si>
  <si>
    <t>08/21/2025</t>
  </si>
  <si>
    <t>Carolina Velasquez Rivera</t>
  </si>
  <si>
    <t>CO1.PCCNTR.7677010</t>
  </si>
  <si>
    <t>CPS-367-2025</t>
  </si>
  <si>
    <t>Luz Elena Sanchez Camargo</t>
  </si>
  <si>
    <t>CO1.PCCNTR.7677801</t>
  </si>
  <si>
    <t>CPS-368-2025</t>
  </si>
  <si>
    <t>PRESTACION DE SERVICIOS PROFESIONALES BRINDANDO APOYO EN EL PROCEDIMIENTO DE GESTION DE INGRESOS A CARGO DE LA SUBDIRECCION ADMINISTRATIVA Y FINANCIERA DE LA ENTIDAD.</t>
  </si>
  <si>
    <t>VALENTINA GUERRERO TOBON</t>
  </si>
  <si>
    <t>CO1.PCCNTR.7677540</t>
  </si>
  <si>
    <t>CPS-369-2025</t>
  </si>
  <si>
    <t>PRESTAR SERVICIOS PROFESIONALES EN LAS ACTIVIDADES INHERENTES A LA OFICINA ASESORA DE SERVICIO AL CLIENTE DE LA CORPORACIÓN AUTÓNOMA REGIONAL DEL QUINDÍO; ENCAMINADAS AL MEJORAMIENTO CONTINUO PARA LA SATISFACCIÓN AL CLIENTE Y USUARIOS DE LA ENTIDAD.</t>
  </si>
  <si>
    <t>03/21/2025</t>
  </si>
  <si>
    <t>08/17/2025</t>
  </si>
  <si>
    <t>Luisa Fernanda Quiceno Murillo</t>
  </si>
  <si>
    <t>CO1.PCCNTR.7678263</t>
  </si>
  <si>
    <t>CPS-370-2025</t>
  </si>
  <si>
    <t>09/16/2025</t>
  </si>
  <si>
    <t>JUAN JOSE MOLINA ARIAS</t>
  </si>
  <si>
    <t>CO1.PCCNTR.7677197</t>
  </si>
  <si>
    <t>CPS-371-2025</t>
  </si>
  <si>
    <t>CARMEN YVETTE</t>
  </si>
  <si>
    <t>CO1.PCCNTR.7679631</t>
  </si>
  <si>
    <t>CPS-372-2025</t>
  </si>
  <si>
    <t>PRESTACION DE SERVICIOS PROFESIONALES EN LA OFICINA ASESORA DE PLANEACION DE LA CORPORACION AUTONOMA REGIONAL DEL QUINDIO; BRINDANDO APOYO Y ACOMPAÑAMIENTO EN EL MARCO DEL PROYECTO 24 IMPLEMENTACION DE ACCIONES DE GESTION AMBIENTAL INSTITUCIONAL DE LA CORPORACION AUTONOMA REGIONAL DEL QUINDIO  DEL</t>
  </si>
  <si>
    <t>JONATHAN NICHOLLS ALZATE</t>
  </si>
  <si>
    <t>CO1.PCCNTR.7681943</t>
  </si>
  <si>
    <t>CPS-373-2025</t>
  </si>
  <si>
    <t>PRESTAR SERVICIOS DE APOYO EN LA SUBDIRECCIÓN DE REGULACIÓN Y CONTROL AMBIENTAL MEDIANTE LA REALIZACION DE ACTIVIDADES TÉCNICAS RELATIVAS AL CONTROL Y SEGUIMIENTO A LOS VERTIMIENTOS GENERADOS Y DESCARGADOS EN EL AREA DE JURISDICCION DE LA CORPORACION AUTONOMA REGIONAL DEL QUINDÍO</t>
  </si>
  <si>
    <t>Leidy marcela</t>
  </si>
  <si>
    <t>CO1.PCCNTR.7681848</t>
  </si>
  <si>
    <t>CPS-374-2025</t>
  </si>
  <si>
    <t>PRESTAR SERVICIOS PROFESIONALES EN LA SUBDIRECCIÓN DE REGULACIÓN Y CONTROL AMBIENTAL APOYANDO EN EL DESARROLLO DE ACTIVIDADES TÉCNICAS PARA EL CONTROL Y SEGUIMIENTO A AGUAS RESIDUALES Y VERTIMIENTOS EN EL DEPARTAMENTO DEL QUINDÍO</t>
  </si>
  <si>
    <t>NATALIA CALVO CUERVO</t>
  </si>
  <si>
    <t>CO1.PCCNTR.7681122</t>
  </si>
  <si>
    <t>CPS-375-2025</t>
  </si>
  <si>
    <t>PRESTAR SERVICIOS PROFESIONALES; EN LA SUBDIRECCIÓN DE GESTION AMBIENTAL SGA; APOYANDO LAS ACTIVIDADES DE ORDEN TÉCNICO REQUERIDAS EN EL MARCO DE LOS PROCESOS DE CONOCIMIENTO Y REDUCCIÓN DEL RIESGO DE DESASTRES EN EL DEPARTAMENTO DEL QUINDÍO EN LOS PROYECTOS 14 Y 15 DEL PLAN DE ACCIÓN 2024-2027</t>
  </si>
  <si>
    <t>Juan Jose Ferrer Pelaez</t>
  </si>
  <si>
    <t>CO1.PCCNTR.7682859</t>
  </si>
  <si>
    <t>CPS-376-2025</t>
  </si>
  <si>
    <t>PRESTAR SERVICIOS DE APOYO EN LA SUBDIRECCIÓN DE GESTIÓN AMBIENTAL; BRINDANDO APOYO Y ACOMPAÑAMIENTO EN LAS ACTIVIDADES DE ORDEN TÉCNICO REQUERIDAS EN EL MARCO DEL  FOMENTO DEL RECURSO NATURAL BAMBÚ-GUADUA Y SUS SERVICIOS ECOSISTÉMICOS EN EL DEPARTAMENTO DEL QUINDÍO</t>
  </si>
  <si>
    <t>JSGS</t>
  </si>
  <si>
    <t>CO1.PCCNTR.7681268</t>
  </si>
  <si>
    <t>CPS-377-2025</t>
  </si>
  <si>
    <t>PRESTAR SERVICIOS PROFESIONALES EN LA SUBDIRECCIÓN DE REGULACIÓN Y CONTROL AMBIENTAL; APOYANDO LAS ACTIVIDADES INHERENTES AL PROYECTO 12 ACTIVIDADES 7 Y 10   DEL PLAN DE ACCIÓN INSTITUCIONAL.</t>
  </si>
  <si>
    <t>03/27/2025</t>
  </si>
  <si>
    <t>Juan Camilo Ruiz</t>
  </si>
  <si>
    <t>CO1.PCCNTR.7682334</t>
  </si>
  <si>
    <t>CPS-378-2025</t>
  </si>
  <si>
    <t>DIEGO SAMIR MEJIA HERRERA</t>
  </si>
  <si>
    <t>CO1.PCCNTR.7683612</t>
  </si>
  <si>
    <t>CPS-379-2025</t>
  </si>
  <si>
    <t>CO1.PCCNTR.7684519</t>
  </si>
  <si>
    <t>CPS-380-2025</t>
  </si>
  <si>
    <t>PRESTAR SERVICIOS PROFESIONALES EN LA SUBDIRECCIÓN DE GESTIÓN AMBIENTAL; BRINDANDO APOYO Y ACOMPAÑAMIENTO JURÍDICO EN LAS ACTUACIONES DE NATURALEZA PRECONTRACTUAL; CONTRACTUAL Y POSTCONTRACTUAL; EN EL MARCO DE LA IMPLEMENTACIÓN DE LOS PLANES DE ACCIÓN DE LAS POLÍTICAS INSTITUCIONALES DE GESTIÓN Y DE</t>
  </si>
  <si>
    <t>MAURICIO GRAJALES OSORIO</t>
  </si>
  <si>
    <t>CO1.PCCNTR.7684486</t>
  </si>
  <si>
    <t>CPS-381-2025</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</si>
  <si>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t>
  </si>
  <si>
    <t>CAROLINA MARIA ARAQUE RUEDA</t>
  </si>
  <si>
    <t>CO1.PCCNTR.7686606</t>
  </si>
  <si>
    <t>CPS-382-2025</t>
  </si>
  <si>
    <t>PRESTAR SERVICIOS DE APOYO A LA GESTIÓN EN EL MARCO DE LAS ACTIVIDADES ADMINISTRATIVAS Y ASISTENCIALES DE COMPETENCIA DEL ÁREA DE RECURSOS FÍSICOS DE LA CORPORACIÓN AUTÓNOMA REGIONAL DEL QUINDÍO</t>
  </si>
  <si>
    <t>06/22/2025</t>
  </si>
  <si>
    <t>DIANA MILENA GIRALDO MONCADA</t>
  </si>
  <si>
    <t>CO1.PCCNTR.7686412</t>
  </si>
  <si>
    <t>CPS-383-2025</t>
  </si>
  <si>
    <t>PRESTAR SERVICIOS DE APOYO BRINDANDO ACOMPAÑAMIENTO A LA DIRECCIÓN GENERAL EN EL DESARROLLO DE LAS ACTIVIDADES DE ÍNDOLE ADMINISTRATIVA PARA LA IMPLEMENTACIÓN DE LOS PLANES DE ACCIÓN DE LAS POLÍTICAS INSTITUCIONALES DE GESTIÓN Y DESEMPEÑO</t>
  </si>
  <si>
    <t>JHURY ALEJANDRA JEJEN QUINALLAS</t>
  </si>
  <si>
    <t>CO1.PCCNTR.7686117</t>
  </si>
  <si>
    <t>CPS-384-2025</t>
  </si>
  <si>
    <t>MARIA DEL SOCORRO VASQUEZ COLLAZOS</t>
  </si>
  <si>
    <t>CO1.PCCNTR.7686472</t>
  </si>
  <si>
    <t>CPS-385-2025</t>
  </si>
  <si>
    <t>PRESTAR SERVICIOS DE APOYO EN EL ARCHIVO CENTRAL DE LA ENTIDAD; EN LAS ACTIVIDADES INHERENTES A LA GESTIÓN DOCUMENTAL REQUERIDAS SEGÚN LO ESTABLECIDO EN LA LEY GENERAL DE ARCHIVO</t>
  </si>
  <si>
    <t>Rolando Carmona Hernandez</t>
  </si>
  <si>
    <t>CO1.PCCNTR.7686778</t>
  </si>
  <si>
    <t>CPS-386-2025</t>
  </si>
  <si>
    <t>DANIELA SÁNCHEZ ÁLVAREZ</t>
  </si>
  <si>
    <t>CO1.PCCNTR.7686938</t>
  </si>
  <si>
    <t>CPS-387-2025</t>
  </si>
  <si>
    <t>Diego Fernando Sanchez Botero</t>
  </si>
  <si>
    <t>CO1.PCCNTR.7687240</t>
  </si>
  <si>
    <t>CPS-388-2025</t>
  </si>
  <si>
    <t>PRESTAR SERVICIOS PROFESIONALES APOYANDO LAS ACTIVIDADES ENCAMINADAS AL FORTALECIMIENTO DE LA GESTIÓN ADMINISTRATIVA DE LA OFICINA ASESORA DE SERVICIO AL CLIENTE.</t>
  </si>
  <si>
    <t>08/22/2025</t>
  </si>
  <si>
    <t>YINA XIMENA GUERRA QUINTERO</t>
  </si>
  <si>
    <t>CO1.PCCNTR.7687085</t>
  </si>
  <si>
    <t>CPS-389-2025</t>
  </si>
  <si>
    <t>07/23/2025</t>
  </si>
  <si>
    <t>OSCAR EDUARDO SANTANA GOMEZ</t>
  </si>
  <si>
    <t>CO1.PCCNTR.7687332</t>
  </si>
  <si>
    <t>CPS-390-2025</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</si>
  <si>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</si>
  <si>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FRANCIA PAOLA GARCIA ARTEAGA</t>
  </si>
  <si>
    <t>CO1.PCCNTR.7687153</t>
  </si>
  <si>
    <t>CPS-391-2025</t>
  </si>
  <si>
    <t>ELIANA MARCELA CRUZ AGUDELO</t>
  </si>
  <si>
    <t>CO1.PCCNTR.7687343</t>
  </si>
  <si>
    <t>CPS-392-2025</t>
  </si>
  <si>
    <t>Angélica María Gutiérrez Ospina</t>
  </si>
  <si>
    <t>CO1.PCCNTR.7687143</t>
  </si>
  <si>
    <t>CPS-393-2025</t>
  </si>
  <si>
    <t>Prestar Servicios de Apoyo en la Subdirección de Regulación y Control Ambiental en las actividades administrativas dentro de los tramites de recurso hídrico; en el marco del proyecto 12 Actividad 9 del Plan de Acción Institucional.</t>
  </si>
  <si>
    <t>Melissa Medina Moreno</t>
  </si>
  <si>
    <t>CO1.PCCNTR.7707289</t>
  </si>
  <si>
    <t>CPS-394-2025</t>
  </si>
  <si>
    <t>PRESTAR SERVICIOS PROFESIONALES EN LA SUBDIRECCIÓN DE GESTIÓN AMBIENTAL BRINDANDO APOYO EN LA FORMULACIÓN DE UNA ESTRATEGIA DE CONSERVACIÓN PARA LA FAUNA Y FLORA URBANA EN LOS MUNICIPIOS DE CALARCA; CIRCASIA; FILANDIA Y SALENTO</t>
  </si>
  <si>
    <t>06/29/2025</t>
  </si>
  <si>
    <t>Paola Andre Cardona Jiménez</t>
  </si>
  <si>
    <t>CO1.PCCNTR.7707966</t>
  </si>
  <si>
    <t>CPS-395-2025</t>
  </si>
  <si>
    <t>PRESTAR SERVICIOS PROFESIONALES EN LA SUBDIRECCIÓN DE GESTIÓN AMBIENTAL BRINDANDO APOYO EN LA FORMULACIÓN DE UNA ESTRATEGIA DE CONSERVACIÓN PARA LA FAUNA Y FLORA URBANA EN LOS MUNICIPIOS DE CALARCA; CIRCASIA; FILANDIA Y SALENTO; EN EL COMPONENTE DE FLORA</t>
  </si>
  <si>
    <t>Laura Ospina Franco</t>
  </si>
  <si>
    <t>CO1.PCCNTR.7708921</t>
  </si>
  <si>
    <t>CPS-396-2025</t>
  </si>
  <si>
    <t>PRESTAR SERVICIOS PROFESIONALES EN LA SUBDIRECCIÓN DE GESTIÓN AMBIENTAL BRINDANDO APOYO EN LA FORMULACIÓN DE UNA ESTRATEGIA DE CONSERVACIÓN PARA LA FAUNA Y FLORA URBANA EN LOS MUNICIPIOS DE CALARCA; CIRCASIA; FILANDIA Y SALENTO; EN EL COMPONENTE DE FAUNA (MAMIFEROS; ANFIBIOS Y REPTILES).</t>
  </si>
  <si>
    <t>Kevin Joseph López Molina</t>
  </si>
  <si>
    <t>CO1.PCCNTR.7708054</t>
  </si>
  <si>
    <t>CPS-397-2025</t>
  </si>
  <si>
    <t>Prestar servicios de apoyo en el desarrollo de acciones de gestión; educación; atención; regulación y control que requieran las comunidades y la entidad en los municipios del Departamento del Quindío.</t>
  </si>
  <si>
    <t>08/27/2025</t>
  </si>
  <si>
    <t>JHON FREDDY LONDOÑO QUINTERO</t>
  </si>
  <si>
    <t>CO1.PCCNTR.7708762</t>
  </si>
  <si>
    <t>CPS-398-2025</t>
  </si>
  <si>
    <t>PPRESTAR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t>
  </si>
  <si>
    <t>ELINA PEÑA GIRALDO</t>
  </si>
  <si>
    <t>CO1.PCCNTR.7709437</t>
  </si>
  <si>
    <t>CPS-399-2025</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</si>
  <si>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t>
  </si>
  <si>
    <t>Thalia Matajudios Mite</t>
  </si>
  <si>
    <t>CO1.PCCNTR.7708647</t>
  </si>
  <si>
    <t>CPS-400-2025</t>
  </si>
  <si>
    <t>BEATRIZ ELENA ECHEVERRI</t>
  </si>
  <si>
    <t>CO1.PCCNTR.7709837</t>
  </si>
  <si>
    <t>CPS-403-2025</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</si>
  <si>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</si>
  <si>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LEIDY DAYANA MONTOYA LOPEZ</t>
  </si>
  <si>
    <t>CO1.PCCNTR.7712753</t>
  </si>
  <si>
    <t>CPS-408-2025</t>
  </si>
  <si>
    <t>Prestar servicios de apoyo en el archivo central de la entidad; en las actividades inherentes a la gestión documental requeridas según lo establecido en la Ley General de Archivo.</t>
  </si>
  <si>
    <t>Víctor Uriel Tíjaro González</t>
  </si>
  <si>
    <t>CO1.PCCNTR.7723313</t>
  </si>
  <si>
    <t>CPS-409-2025</t>
  </si>
  <si>
    <t>PRESTAR LOS SERVICIOS PROFESIONALES PARA EL FORTALECIMIENTO DEL ÁREA DE TALENTO HUMANO ADSCRITA A LA SUBDIRECCIÓN ADMINISTRATIVA Y FINANCIERA DE LA CORPORACIÓN AUTÓNOMA REGIONAL DEL QUINDÍO; A TRAVÉS DE LA EJECUCIÓN DEL PLAN ESTRATÉGICO DE TALENTO HUMANO Y DEMÁS ACTIVIDADES RELACIONADAS CON LAS SITU</t>
  </si>
  <si>
    <t>Victoria Eugenia Hurtado Palacio</t>
  </si>
  <si>
    <t>CO1.PCCNTR.7721910</t>
  </si>
  <si>
    <t>CPS-410-2025</t>
  </si>
  <si>
    <t>PRESTACIÓN DE SERVICIOS DE APOYO EN EL ARCHIVO CENTRAL DE LA ENTIDAD; EN LAS ACTIVIDADES INHERENTES A LA GESTIÓN DOCUMENTAL REQUERIDAS SEGÚN LO ESTABLECIDO EN LA LEY GENERAL DE ARCHIVO</t>
  </si>
  <si>
    <t>Claudia Viviana López Hoyos</t>
  </si>
  <si>
    <t>CO1.PCCNTR.7723601</t>
  </si>
  <si>
    <t>CPS-411-2025</t>
  </si>
  <si>
    <t>PRESTAR SERVICIOS PROFESIONALES EN LA SUBDIRECCIÓN DE GESTIÓN AMBIENTAL BRINDANDO APOYO Y ACOMPAÑAMIENTO EN LAS ACTIVIDADES INHERENTES AL FUNCIONAMIENTO DE LOS DEPARTAMENTOS DE GESTIÓN AMBIENTAL EN EL SECTOR EMPRESARIAL DEL DEPARTAMENTO DEL QUINDÍO</t>
  </si>
  <si>
    <t>SANTIAGO SOTO SANCHEZ</t>
  </si>
  <si>
    <t>CO1.PCCNTR.7723941</t>
  </si>
  <si>
    <t>CPS-412-2025</t>
  </si>
  <si>
    <t>PRESTAR SERVICIOS PROFESIONALES EN LA SUBDIRECCIÓN DE GESTIÓN AMBIENTAL BRINDANDO APOYO Y ACOMPAÑAMIENTO TÉCNICO EN EL PROCESO DE IMPLEMENTACIÓN DE ACCIONES DE GESTIÓN DE CONFLICTOS RELACIONADOS CON FAUNA SILVESTRE</t>
  </si>
  <si>
    <t>Mayra Alejandra Vásquez Pardo</t>
  </si>
  <si>
    <t>CO1.PCCNTR.7723463</t>
  </si>
  <si>
    <t>CPS-413-2025</t>
  </si>
  <si>
    <t>PRESTAR SERVICIOS DE APOYO EN LA SUBDIRECCIÓN DE GESTIÓN AMBIENTAL BRINDANDO ACOMPAÑAMIENTO EN EL MARCO DEL PROYECTO No. 17 IMPLEMENTACIÓN DE ACCIONES DE EDUCACIÓN AMBIENTAL FORMAL; PARA EL TRABAJO Y EL DESARROLLO HUMANO E INFORMAL EN EL DEPARTAMENTO DEL QUINDÍO DEL PLAN DE ACCIÓN INSTITUCIONAL PROT</t>
  </si>
  <si>
    <t>RUBEN DARIOGONZALEZ</t>
  </si>
  <si>
    <t>CO1.PCCNTR.7722956</t>
  </si>
  <si>
    <t>CPS-414-2025</t>
  </si>
  <si>
    <t>PRESTAR SERVICIOS PROFESIONALES EN LA SUBDIRECCIÓN ADMINISTRATIVA Y FINANCIERA EN EL ÁREA DE TALENTO HUMANO PARA APOYAR LA IMPLEMENTACIÓN DEL SISTEMA DE GESTIÓN DE SEGURIDAD Y SALUD EN EL TRABAJO DE LA CORPORACIÓN AUTÓNOMA REGIONAL DEL QUINDÍO.</t>
  </si>
  <si>
    <t>06/30/2025</t>
  </si>
  <si>
    <t>JUAN CAMILO ANGULO CORTES</t>
  </si>
  <si>
    <t>CO1.PCCNTR.7723950</t>
  </si>
  <si>
    <t>CPS-415-2025</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</si>
  <si>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t>
  </si>
  <si>
    <t>07/31/2025</t>
  </si>
  <si>
    <t>Valentina Rosero Marín</t>
  </si>
  <si>
    <t>CO1.PCCNTR.7724156</t>
  </si>
  <si>
    <t>CPS-416-2025</t>
  </si>
  <si>
    <t>Mónica Marcela Ávila Ceballos</t>
  </si>
  <si>
    <t>14,000,000</t>
  </si>
  <si>
    <t>5,100,000</t>
  </si>
  <si>
    <t>6,300,000</t>
  </si>
  <si>
    <t>8,420,000</t>
  </si>
  <si>
    <t>8,850,000</t>
  </si>
  <si>
    <t>7,580,000</t>
  </si>
  <si>
    <t>10,500,000</t>
  </si>
  <si>
    <t>12,600,000</t>
  </si>
  <si>
    <t>11,500,000</t>
  </si>
  <si>
    <t>5,685,000</t>
  </si>
  <si>
    <t>11,600,000</t>
  </si>
  <si>
    <t>14,700,000</t>
  </si>
  <si>
    <t>6,945,000</t>
  </si>
  <si>
    <t>8,260,000</t>
  </si>
  <si>
    <t>7,375,000</t>
  </si>
  <si>
    <t>12,630,000</t>
  </si>
  <si>
    <t>14,730,000</t>
  </si>
  <si>
    <t>9,480,000</t>
  </si>
  <si>
    <t>9,150,000</t>
  </si>
  <si>
    <t>9,500,000</t>
  </si>
  <si>
    <t>8,700,000</t>
  </si>
  <si>
    <t>10,728,000</t>
  </si>
  <si>
    <t>13,200,000</t>
  </si>
  <si>
    <t>6,000,000</t>
  </si>
  <si>
    <t>7,160,000</t>
  </si>
  <si>
    <t>7,200,000</t>
  </si>
  <si>
    <t>11,370,000</t>
  </si>
  <si>
    <t>9,810,000</t>
  </si>
  <si>
    <t>6,600,000</t>
  </si>
  <si>
    <t>10,000,000</t>
  </si>
  <si>
    <t>5,400,000</t>
  </si>
  <si>
    <t>8,360,000</t>
  </si>
  <si>
    <t>https://community.secop.gov.co/Public/Tendering/OpportunityDetail/Index?noticeUID=CO1.NTC.7736672&amp;isFromPublicArea=True&amp;isModal=true&amp;asPopupView=true</t>
  </si>
  <si>
    <t>https://community.secop.gov.co/Public/Tendering/OpportunityDetail/Index?noticeUID=CO1.NTC.7734173&amp;isFromPublicArea=True&amp;isModal=true&amp;asPopupView=true</t>
  </si>
  <si>
    <t>https://community.secop.gov.co/Public/Tendering/OpportunityDetail/Index?noticeUID=CO1.NTC.7733418&amp;isFromPublicArea=True&amp;isModal=true&amp;asPopupView=true</t>
  </si>
  <si>
    <t>https://community.secop.gov.co/Public/Tendering/OpportunityDetail/Index?noticeUID=CO1.NTC.7736887&amp;isFromPublicArea=True&amp;isModal=true&amp;asPopupView=true</t>
  </si>
  <si>
    <t>https://community.secop.gov.co/Public/Tendering/OpportunityDetail/Index?noticeUID=CO1.NTC.7737359&amp;isFromPublicArea=True&amp;isModal=true&amp;asPopupView=true</t>
  </si>
  <si>
    <t>https://community.secop.gov.co/Public/Tendering/OpportunityDetail/Index?noticeUID=CO1.NTC.7737911&amp;isFromPublicArea=True&amp;isModal=true&amp;asPopupView=true</t>
  </si>
  <si>
    <t>https://community.secop.gov.co/Public/Tendering/OpportunityDetail/Index?noticeUID=CO1.NTC.7737157&amp;isFromPublicArea=True&amp;isModal=true&amp;asPopupView=true</t>
  </si>
  <si>
    <t>https://community.secop.gov.co/Public/Tendering/OpportunityDetail/Index?noticeUID=CO1.NTC.7742071&amp;isFromPublicArea=True&amp;isModal=true&amp;asPopupView=true</t>
  </si>
  <si>
    <t>https://community.secop.gov.co/Public/Tendering/OpportunityDetail/Index?noticeUID=CO1.NTC.7744219&amp;isFromPublicArea=True&amp;isModal=true&amp;asPopupView=true</t>
  </si>
  <si>
    <t>https://community.secop.gov.co/Public/Tendering/OpportunityDetail/Index?noticeUID=CO1.NTC.7743282&amp;isFromPublicArea=True&amp;isModal=true&amp;asPopupView=true</t>
  </si>
  <si>
    <t>https://community.secop.gov.co/Public/Tendering/OpportunityDetail/Index?noticeUID=CO1.NTC.7743295&amp;isFromPublicArea=True&amp;isModal=true&amp;asPopupView=true</t>
  </si>
  <si>
    <t>https://community.secop.gov.co/Public/Tendering/OpportunityDetail/Index?noticeUID=CO1.NTC.7743717&amp;isFromPublicArea=True&amp;isModal=true&amp;asPopupView=true</t>
  </si>
  <si>
    <t>https://community.secop.gov.co/Public/Tendering/OpportunityDetail/Index?noticeUID=CO1.NTC.7743709&amp;isFromPublicArea=True&amp;isModal=true&amp;asPopupView=true</t>
  </si>
  <si>
    <t>https://community.secop.gov.co/Public/Tendering/OpportunityDetail/Index?noticeUID=CO1.NTC.7743287&amp;isFromPublicArea=True&amp;isModal=true&amp;asPopupView=true</t>
  </si>
  <si>
    <t>https://community.secop.gov.co/Public/Tendering/OpportunityDetail/Index?noticeUID=CO1.NTC.7743587&amp;isFromPublicArea=True&amp;isModal=true&amp;asPopupView=true</t>
  </si>
  <si>
    <t>https://community.secop.gov.co/Public/Tendering/OpportunityDetail/Index?noticeUID=CO1.NTC.7742843&amp;isFromPublicArea=True&amp;isModal=true&amp;asPopupView=true</t>
  </si>
  <si>
    <t>https://community.secop.gov.co/Public/Tendering/OpportunityDetail/Index?noticeUID=CO1.NTC.7744161&amp;isFromPublicArea=True&amp;isModal=true&amp;asPopupView=true</t>
  </si>
  <si>
    <t>https://community.secop.gov.co/Public/Tendering/OpportunityDetail/Index?noticeUID=CO1.NTC.7743953&amp;isFromPublicArea=True&amp;isModal=true&amp;asPopupView=true</t>
  </si>
  <si>
    <t>https://community.secop.gov.co/Public/Tendering/OpportunityDetail/Index?noticeUID=CO1.NTC.7766573&amp;isFromPublicArea=True&amp;isModal=true&amp;asPopupView=true</t>
  </si>
  <si>
    <t>https://community.secop.gov.co/Public/Tendering/OpportunityDetail/Index?noticeUID=CO1.NTC.7766860&amp;isFromPublicArea=True&amp;isModal=true&amp;asPopupView=true</t>
  </si>
  <si>
    <t>https://community.secop.gov.co/Public/Tendering/OpportunityDetail/Index?noticeUID=CO1.NTC.7767190&amp;isFromPublicArea=True&amp;isModal=true&amp;asPopupView=true</t>
  </si>
  <si>
    <t>https://community.secop.gov.co/Public/Tendering/OpportunityDetail/Index?noticeUID=CO1.NTC.7767799&amp;isFromPublicArea=True&amp;isModal=true&amp;asPopupView=true</t>
  </si>
  <si>
    <t>https://community.secop.gov.co/Public/Tendering/OpportunityDetail/Index?noticeUID=CO1.NTC.7776217&amp;isFromPublicArea=True&amp;isModal=true&amp;asPopupView=true</t>
  </si>
  <si>
    <t>https://community.secop.gov.co/Public/Tendering/OpportunityDetail/Index?noticeUID=CO1.NTC.7778354&amp;isFromPublicArea=True&amp;isModal=true&amp;asPopupView=true</t>
  </si>
  <si>
    <t>https://community.secop.gov.co/Public/Tendering/OpportunityDetail/Index?noticeUID=CO1.NTC.7782759&amp;isFromPublicArea=True&amp;isModal=true&amp;asPopupView=true</t>
  </si>
  <si>
    <t>https://community.secop.gov.co/Public/Tendering/OpportunityDetail/Index?noticeUID=CO1.NTC.7784336&amp;isFromPublicArea=True&amp;isModal=true&amp;asPopupView=true</t>
  </si>
  <si>
    <t>https://community.secop.gov.co/Public/Tendering/OpportunityDetail/Index?noticeUID=CO1.NTC.7784361&amp;isFromPublicArea=True&amp;isModal=true&amp;asPopupView=true</t>
  </si>
  <si>
    <t>https://community.secop.gov.co/Public/Tendering/OpportunityDetail/Index?noticeUID=CO1.NTC.7784496&amp;isFromPublicArea=True&amp;isModal=true&amp;asPopupView=true</t>
  </si>
  <si>
    <t>https://community.secop.gov.co/Public/Tendering/OpportunityDetail/Index?noticeUID=CO1.NTC.7782616&amp;isFromPublicArea=True&amp;isModal=true&amp;asPopupView=true</t>
  </si>
  <si>
    <t>https://community.secop.gov.co/Public/Tendering/OpportunityDetail/Index?noticeUID=CO1.NTC.7781477&amp;isFromPublicArea=True&amp;isModal=true&amp;asPopupView=true</t>
  </si>
  <si>
    <t>https://community.secop.gov.co/Public/Tendering/OpportunityDetail/Index?noticeUID=CO1.NTC.7783843&amp;isFromPublicArea=True&amp;isModal=true&amp;asPopupView=true</t>
  </si>
  <si>
    <t>https://community.secop.gov.co/Public/Tendering/OpportunityDetail/Index?noticeUID=CO1.NTC.7784424&amp;isFromPublicArea=True&amp;isModal=true&amp;asPopupView=true</t>
  </si>
  <si>
    <t>https://community.secop.gov.co/Public/Tendering/OpportunityDetail/Index?noticeUID=CO1.NTC.7786182&amp;isFromPublicArea=True&amp;isModal=true&amp;asPopupView=true</t>
  </si>
  <si>
    <t>https://community.secop.gov.co/Public/Tendering/OpportunityDetail/Index?noticeUID=CO1.NTC.7784640&amp;isFromPublicArea=True&amp;isModal=true&amp;asPopupView=true</t>
  </si>
  <si>
    <t>https://community.secop.gov.co/Public/Tendering/OpportunityDetail/Index?noticeUID=CO1.NTC.7787101&amp;isFromPublicArea=True&amp;isModal=true&amp;asPopupView=true</t>
  </si>
  <si>
    <t>https://community.secop.gov.co/Public/Tendering/OpportunityDetail/Index?noticeUID=CO1.NTC.7788053&amp;isFromPublicArea=True&amp;isModal=true&amp;asPopupView=true</t>
  </si>
  <si>
    <t>https://community.secop.gov.co/Public/Tendering/OpportunityDetail/Index?noticeUID=CO1.NTC.7791346&amp;isFromPublicArea=True&amp;isModal=true&amp;asPopupView=true</t>
  </si>
  <si>
    <t>https://community.secop.gov.co/Public/Tendering/OpportunityDetail/Index?noticeUID=CO1.NTC.7797518&amp;isFromPublicArea=True&amp;isModal=true&amp;asPopupView=true</t>
  </si>
  <si>
    <t>https://community.secop.gov.co/Public/Tendering/OpportunityDetail/Index?noticeUID=CO1.NTC.7797716&amp;isFromPublicArea=True&amp;isModal=true&amp;asPopupView=true</t>
  </si>
  <si>
    <t>https://community.secop.gov.co/Public/Tendering/OpportunityDetail/Index?noticeUID=CO1.NTC.7807524&amp;isFromPublicArea=True&amp;isModal=true&amp;asPopupView=true</t>
  </si>
  <si>
    <t>https://community.secop.gov.co/Public/Tendering/OpportunityDetail/Index?noticeUID=CO1.NTC.7805105&amp;isFromPublicArea=True&amp;isModal=true&amp;asPopupView=true</t>
  </si>
  <si>
    <t>https://community.secop.gov.co/Public/Tendering/OpportunityDetail/Index?noticeUID=CO1.NTC.7807581&amp;isFromPublicArea=True&amp;isModal=true&amp;asPopupView=true</t>
  </si>
  <si>
    <t>https://community.secop.gov.co/Public/Tendering/OpportunityDetail/Index?noticeUID=CO1.NTC.7807169&amp;isFromPublicArea=True&amp;isModal=true&amp;asPopupView=true</t>
  </si>
  <si>
    <t>https://community.secop.gov.co/Public/Tendering/OpportunityDetail/Index?noticeUID=CO1.NTC.7807611&amp;isFromPublicArea=True&amp;isModal=true&amp;asPopupView=true</t>
  </si>
  <si>
    <t>https://community.secop.gov.co/Public/Tendering/OpportunityDetail/Index?noticeUID=CO1.NTC.7816044&amp;isFromPublicArea=True&amp;isModal=true&amp;asPopupView=true</t>
  </si>
  <si>
    <t>https://community.secop.gov.co/Public/Tendering/OpportunityDetail/Index?noticeUID=CO1.NTC.7816207&amp;isFromPublicArea=True&amp;isModal=true&amp;asPopupView=true</t>
  </si>
  <si>
    <t>https://community.secop.gov.co/Public/Tendering/OpportunityDetail/Index?noticeUID=CO1.NTC.7816014&amp;isFromPublicArea=True&amp;isModal=true&amp;asPopupView=true</t>
  </si>
  <si>
    <t>https://community.secop.gov.co/Public/Tendering/OpportunityDetail/Index?noticeUID=CO1.NTC.7817621&amp;isFromPublicArea=True&amp;isModal=true&amp;asPopupView=true</t>
  </si>
  <si>
    <t>https://community.secop.gov.co/Public/Tendering/OpportunityDetail/Index?noticeUID=CO1.NTC.7821594&amp;isFromPublicArea=True&amp;isModal=true&amp;asPopupView=true</t>
  </si>
  <si>
    <t>https://community.secop.gov.co/Public/Tendering/OpportunityDetail/Index?noticeUID=CO1.NTC.7819510&amp;isFromPublicArea=True&amp;isModal=true&amp;asPopupView=true</t>
  </si>
  <si>
    <t>https://community.secop.gov.co/Public/Tendering/OpportunityDetail/Index?noticeUID=CO1.NTC.7824002&amp;isFromPublicArea=True&amp;isModal=true&amp;asPopupView=true</t>
  </si>
  <si>
    <t>https://community.secop.gov.co/Public/Tendering/OpportunityDetail/Index?noticeUID=CO1.NTC.7824324&amp;isFromPublicArea=True&amp;isModal=true&amp;asPopupView=true</t>
  </si>
  <si>
    <t>https://community.secop.gov.co/Public/Tendering/OpportunityDetail/Index?noticeUID=CO1.NTC.7824353&amp;isFromPublicArea=True&amp;isModal=true&amp;asPopupView=true</t>
  </si>
  <si>
    <t>https://community.secop.gov.co/Public/Tendering/OpportunityDetail/Index?noticeUID=CO1.NTC.7833197&amp;isFromPublicArea=True&amp;isModal=true&amp;asPopupView=true</t>
  </si>
  <si>
    <t>https://community.secop.gov.co/Public/Tendering/OpportunityDetail/Index?noticeUID=CO1.NTC.7833796&amp;isFromPublicArea=True&amp;isModal=true&amp;asPopupView=true</t>
  </si>
  <si>
    <t>https://community.secop.gov.co/Public/Tendering/OpportunityDetail/Index?noticeUID=CO1.NTC.7838127&amp;isFromPublicArea=True&amp;isModal=true&amp;asPopupView=true</t>
  </si>
  <si>
    <t>https://community.secop.gov.co/Public/Tendering/OpportunityDetail/Index?noticeUID=CO1.NTC.7838223&amp;isFromPublicArea=True&amp;isModal=true&amp;asPopupView=true</t>
  </si>
  <si>
    <t>https://community.secop.gov.co/Public/Tendering/OpportunityDetail/Index?noticeUID=CO1.NTC.7838165&amp;isFromPublicArea=True&amp;isModal=true&amp;asPopupView=true</t>
  </si>
  <si>
    <t>https://community.secop.gov.co/Public/Tendering/OpportunityDetail/Index?noticeUID=CO1.NTC.7838341&amp;isFromPublicArea=True&amp;isModal=true&amp;asPopupView=true</t>
  </si>
  <si>
    <t>https://community.secop.gov.co/Public/Tendering/OpportunityDetail/Index?noticeUID=CO1.NTC.7838862&amp;isFromPublicArea=True&amp;isModal=true&amp;asPopupView=true</t>
  </si>
  <si>
    <t>https://community.secop.gov.co/Public/Tendering/OpportunityDetail/Index?noticeUID=CO1.NTC.7838889&amp;isFromPublicArea=True&amp;isModal=true&amp;asPopupView=true</t>
  </si>
  <si>
    <t>https://community.secop.gov.co/Public/Tendering/OpportunityDetail/Index?noticeUID=CO1.NTC.7839448&amp;isFromPublicArea=True&amp;isModal=true&amp;asPopupView=true</t>
  </si>
  <si>
    <t>https://community.secop.gov.co/Public/Tendering/OpportunityDetail/Index?noticeUID=CO1.NTC.7851274&amp;isFromPublicArea=True&amp;isModal=true&amp;asPopupView=true</t>
  </si>
  <si>
    <t>https://community.secop.gov.co/Public/Tendering/OpportunityDetail/Index?noticeUID=CO1.NTC.7852268&amp;isFromPublicArea=True&amp;isModal=true&amp;asPopupView=true</t>
  </si>
  <si>
    <t>https://community.secop.gov.co/Public/Tendering/OpportunityDetail/Index?noticeUID=CO1.NTC.7853313&amp;isFromPublicArea=True&amp;isModal=true&amp;asPopupView=true</t>
  </si>
  <si>
    <t>https://community.secop.gov.co/Public/Tendering/OpportunityDetail/Index?noticeUID=CO1.NTC.7856159&amp;isFromPublicArea=True&amp;isModal=true&amp;asPopupView=true</t>
  </si>
  <si>
    <t>https://community.secop.gov.co/Public/Tendering/OpportunityDetail/Index?noticeUID=CO1.NTC.7856352&amp;isFromPublicArea=True&amp;isModal=true&amp;asPopupView=true</t>
  </si>
  <si>
    <t>https://community.secop.gov.co/Public/Tendering/OpportunityDetail/Index?noticeUID=CO1.NTC.7856375&amp;isFromPublicArea=True&amp;isModal=true&amp;asPopupView=true</t>
  </si>
  <si>
    <t>https://community.secop.gov.co/Public/Tendering/OpportunityDetail/Index?noticeUID=CO1.NTC.7856534&amp;isFromPublicArea=True&amp;isModal=true&amp;asPopupView=true</t>
  </si>
  <si>
    <t>https://community.secop.gov.co/Public/Tendering/OpportunityDetail/Index?noticeUID=CO1.NTC.7857437&amp;isFromPublicArea=True&amp;isModal=true&amp;asPopupView=true</t>
  </si>
  <si>
    <t>https://community.secop.gov.co/Public/Tendering/OpportunityDetail/Index?noticeUID=CO1.NTC.7859288&amp;isFromPublicArea=True&amp;isModal=true&amp;asPopupView=true</t>
  </si>
  <si>
    <t>https://community.secop.gov.co/Public/Tendering/OpportunityDetail/Index?noticeUID=CO1.NTC.7859293&amp;isFromPublicArea=True&amp;isModal=true&amp;asPopupView=true</t>
  </si>
  <si>
    <t>https://community.secop.gov.co/Public/Tendering/OpportunityDetail/Index?noticeUID=CO1.NTC.7858623&amp;isFromPublicArea=True&amp;isModal=true&amp;asPopupView=true</t>
  </si>
  <si>
    <t>https://community.secop.gov.co/Public/Tendering/OpportunityDetail/Index?noticeUID=CO1.NTC.7865296&amp;isFromPublicArea=True&amp;isModal=true&amp;asPopupView=true</t>
  </si>
  <si>
    <t>https://community.secop.gov.co/Public/Tendering/OpportunityDetail/Index?noticeUID=CO1.NTC.7867306&amp;isFromPublicArea=True&amp;isModal=true&amp;asPopupView=true</t>
  </si>
  <si>
    <t>https://community.secop.gov.co/Public/Tendering/OpportunityDetail/Index?noticeUID=CO1.NTC.7868202&amp;isFromPublicArea=True&amp;isModal=true&amp;asPopupView=true</t>
  </si>
  <si>
    <t>https://community.secop.gov.co/Public/Tendering/OpportunityDetail/Index?noticeUID=CO1.NTC.7867801&amp;isFromPublicArea=True&amp;isModal=true&amp;asPopupView=true</t>
  </si>
  <si>
    <t>https://community.secop.gov.co/Public/Tendering/OpportunityDetail/Index?noticeUID=CO1.NTC.7868779&amp;isFromPublicArea=True&amp;isModal=true&amp;asPopupView=true</t>
  </si>
  <si>
    <t>https://community.secop.gov.co/Public/Tendering/OpportunityDetail/Index?noticeUID=CO1.NTC.7867592&amp;isFromPublicArea=True&amp;isModal=true&amp;asPopupView=true</t>
  </si>
  <si>
    <t>https://community.secop.gov.co/Public/Tendering/OpportunityDetail/Index?noticeUID=CO1.NTC.7870468&amp;isFromPublicArea=True&amp;isModal=true&amp;asPopupView=true</t>
  </si>
  <si>
    <t>https://community.secop.gov.co/Public/Tendering/OpportunityDetail/Index?noticeUID=CO1.NTC.7873535&amp;isFromPublicArea=True&amp;isModal=true&amp;asPopupView=true</t>
  </si>
  <si>
    <t>https://community.secop.gov.co/Public/Tendering/OpportunityDetail/Index?noticeUID=CO1.NTC.7874011&amp;isFromPublicArea=True&amp;isModal=true&amp;asPopupView=true</t>
  </si>
  <si>
    <t>https://community.secop.gov.co/Public/Tendering/OpportunityDetail/Index?noticeUID=CO1.NTC.7872937&amp;isFromPublicArea=True&amp;isModal=true&amp;asPopupView=true</t>
  </si>
  <si>
    <t>https://community.secop.gov.co/Public/Tendering/OpportunityDetail/Index?noticeUID=CO1.NTC.7874660&amp;isFromPublicArea=True&amp;isModal=true&amp;asPopupView=true</t>
  </si>
  <si>
    <t>https://community.secop.gov.co/Public/Tendering/OpportunityDetail/Index?noticeUID=CO1.NTC.7873333&amp;isFromPublicArea=True&amp;isModal=true&amp;asPopupView=true</t>
  </si>
  <si>
    <t>https://community.secop.gov.co/Public/Tendering/OpportunityDetail/Index?noticeUID=CO1.NTC.7874044&amp;isFromPublicArea=True&amp;isModal=true&amp;asPopupView=true</t>
  </si>
  <si>
    <t>https://community.secop.gov.co/Public/Tendering/OpportunityDetail/Index?noticeUID=CO1.NTC.7875478&amp;isFromPublicArea=True&amp;isModal=true&amp;asPopupView=true</t>
  </si>
  <si>
    <t>https://community.secop.gov.co/Public/Tendering/OpportunityDetail/Index?noticeUID=CO1.NTC.7876644&amp;isFromPublicArea=True&amp;isModal=true&amp;asPopupView=true</t>
  </si>
  <si>
    <t>https://community.secop.gov.co/Public/Tendering/OpportunityDetail/Index?noticeUID=CO1.NTC.7876578&amp;isFromPublicArea=True&amp;isModal=true&amp;asPopupView=true</t>
  </si>
  <si>
    <t>https://community.secop.gov.co/Public/Tendering/OpportunityDetail/Index?noticeUID=CO1.NTC.7879172&amp;isFromPublicArea=True&amp;isModal=true&amp;asPopupView=true</t>
  </si>
  <si>
    <t>https://community.secop.gov.co/Public/Tendering/OpportunityDetail/Index?noticeUID=CO1.NTC.7879012&amp;isFromPublicArea=True&amp;isModal=true&amp;asPopupView=true</t>
  </si>
  <si>
    <t>https://community.secop.gov.co/Public/Tendering/OpportunityDetail/Index?noticeUID=CO1.NTC.7878734&amp;isFromPublicArea=True&amp;isModal=true&amp;asPopupView=true</t>
  </si>
  <si>
    <t>https://community.secop.gov.co/Public/Tendering/OpportunityDetail/Index?noticeUID=CO1.NTC.7879408&amp;isFromPublicArea=True&amp;isModal=true&amp;asPopupView=true</t>
  </si>
  <si>
    <t>https://community.secop.gov.co/Public/Tendering/OpportunityDetail/Index?noticeUID=CO1.NTC.7879792&amp;isFromPublicArea=True&amp;isModal=true&amp;asPopupView=true</t>
  </si>
  <si>
    <t>https://community.secop.gov.co/Public/Tendering/OpportunityDetail/Index?noticeUID=CO1.NTC.7879744&amp;isFromPublicArea=True&amp;isModal=true&amp;asPopupView=true</t>
  </si>
  <si>
    <t>https://community.secop.gov.co/Public/Tendering/OpportunityDetail/Index?noticeUID=CO1.NTC.7880325&amp;isFromPublicArea=True&amp;isModal=true&amp;asPopupView=true</t>
  </si>
  <si>
    <t>https://community.secop.gov.co/Public/Tendering/OpportunityDetail/Index?noticeUID=CO1.NTC.7880543&amp;isFromPublicArea=True&amp;isModal=true&amp;asPopupView=true</t>
  </si>
  <si>
    <t>https://community.secop.gov.co/Public/Tendering/OpportunityDetail/Index?noticeUID=CO1.NTC.7880329&amp;isFromPublicArea=True&amp;isModal=true&amp;asPopupView=true</t>
  </si>
  <si>
    <t>https://community.secop.gov.co/Public/Tendering/OpportunityDetail/Index?noticeUID=CO1.NTC.7880352&amp;isFromPublicArea=True&amp;isModal=true&amp;asPopupView=true</t>
  </si>
  <si>
    <t>https://community.secop.gov.co/Public/Tendering/OpportunityDetail/Index?noticeUID=CO1.NTC.7880347&amp;isFromPublicArea=True&amp;isModal=true&amp;asPopupView=true</t>
  </si>
  <si>
    <t>https://community.secop.gov.co/Public/Tendering/OpportunityDetail/Index?noticeUID=CO1.NTC.7880508&amp;isFromPublicArea=True&amp;isModal=true&amp;asPopupView=true</t>
  </si>
  <si>
    <t>https://community.secop.gov.co/Public/Tendering/OpportunityDetail/Index?noticeUID=CO1.NTC.7904643&amp;isFromPublicArea=True&amp;isModal=true&amp;asPopupView=true</t>
  </si>
  <si>
    <t>https://community.secop.gov.co/Public/Tendering/OpportunityDetail/Index?noticeUID=CO1.NTC.7905959&amp;isFromPublicArea=True&amp;isModal=true&amp;asPopupView=true</t>
  </si>
  <si>
    <t>https://community.secop.gov.co/Public/Tendering/OpportunityDetail/Index?noticeUID=CO1.NTC.7906286&amp;isFromPublicArea=True&amp;isModal=true&amp;asPopupView=true</t>
  </si>
  <si>
    <t>https://community.secop.gov.co/Public/Tendering/OpportunityDetail/Index?noticeUID=CO1.NTC.7905557&amp;isFromPublicArea=True&amp;isModal=true&amp;asPopupView=true</t>
  </si>
  <si>
    <t>https://community.secop.gov.co/Public/Tendering/OpportunityDetail/Index?noticeUID=CO1.NTC.7906548&amp;isFromPublicArea=True&amp;isModal=true&amp;asPopupView=true</t>
  </si>
  <si>
    <t>https://community.secop.gov.co/Public/Tendering/OpportunityDetail/Index?noticeUID=CO1.NTC.7907002&amp;isFromPublicArea=True&amp;isModal=true&amp;asPopupView=true</t>
  </si>
  <si>
    <t>https://community.secop.gov.co/Public/Tendering/OpportunityDetail/Index?noticeUID=CO1.NTC.7906265&amp;isFromPublicArea=True&amp;isModal=true&amp;asPopupView=true</t>
  </si>
  <si>
    <t>https://community.secop.gov.co/Public/Tendering/OpportunityDetail/Index?noticeUID=CO1.NTC.7907675&amp;isFromPublicArea=True&amp;isModal=true&amp;asPopupView=true</t>
  </si>
  <si>
    <t>https://community.secop.gov.co/Public/Tendering/OpportunityDetail/Index?noticeUID=CO1.NTC.7911707&amp;isFromPublicArea=True&amp;isModal=true&amp;asPopupView=true</t>
  </si>
  <si>
    <t>https://community.secop.gov.co/Public/Tendering/OpportunityDetail/Index?noticeUID=CO1.NTC.7924316&amp;isFromPublicArea=True&amp;isModal=true&amp;asPopupView=true</t>
  </si>
  <si>
    <t>https://community.secop.gov.co/Public/Tendering/OpportunityDetail/Index?noticeUID=CO1.NTC.7922190&amp;isFromPublicArea=True&amp;isModal=true&amp;asPopupView=true</t>
  </si>
  <si>
    <t>https://community.secop.gov.co/Public/Tendering/OpportunityDetail/Index?noticeUID=CO1.NTC.7924352&amp;isFromPublicArea=True&amp;isModal=true&amp;asPopupView=true</t>
  </si>
  <si>
    <t>https://community.secop.gov.co/Public/Tendering/OpportunityDetail/Index?noticeUID=CO1.NTC.7925134&amp;isFromPublicArea=True&amp;isModal=true&amp;asPopupView=true</t>
  </si>
  <si>
    <t>https://community.secop.gov.co/Public/Tendering/OpportunityDetail/Index?noticeUID=CO1.NTC.7924649&amp;isFromPublicArea=True&amp;isModal=true&amp;asPopupView=true</t>
  </si>
  <si>
    <t>https://community.secop.gov.co/Public/Tendering/OpportunityDetail/Index?noticeUID=CO1.NTC.7923930&amp;isFromPublicArea=True&amp;isModal=true&amp;asPopupView=true</t>
  </si>
  <si>
    <t>https://community.secop.gov.co/Public/Tendering/OpportunityDetail/Index?noticeUID=CO1.NTC.7925235&amp;isFromPublicArea=True&amp;isModal=true&amp;asPopupView=true</t>
  </si>
  <si>
    <t>https://community.secop.gov.co/Public/Tendering/OpportunityDetail/Index?noticeUID=CO1.NTC.7925608&amp;isFromPublicArea=True&amp;isModal=true&amp;asPopupView=true</t>
  </si>
  <si>
    <t>84 Dia(s)</t>
  </si>
  <si>
    <t>75 Dia(s)</t>
  </si>
  <si>
    <t>85 Dia(s)</t>
  </si>
  <si>
    <t>CPS-305-2025</t>
  </si>
  <si>
    <t>CPS-306-2025</t>
  </si>
  <si>
    <t>CPS-307-2025</t>
  </si>
  <si>
    <t>CPS-312-2025</t>
  </si>
  <si>
    <t>CPS-341-2025</t>
  </si>
  <si>
    <t>CPS-354-2025</t>
  </si>
  <si>
    <t>CPS-401-2025</t>
  </si>
  <si>
    <t>CPS-402-2025</t>
  </si>
  <si>
    <t>CPS-404-2025</t>
  </si>
  <si>
    <t>CPS-405-2025</t>
  </si>
  <si>
    <t>CPS-406-2025</t>
  </si>
  <si>
    <t>CPS-407-2025</t>
  </si>
  <si>
    <t>MAURY LORENA TRIANA GOMEZ</t>
  </si>
  <si>
    <t>CO1.PCCNTR.7476357</t>
  </si>
  <si>
    <t>PRESTAR SERVICIOS DE APOYO EN LAS ACTIVIDADES PARA EL FORTALECIMIENTO DE LA GESTIÓN ADMINISTRATIVA DEL PROCESO DE SERVICIO AL CLIENTE</t>
  </si>
  <si>
    <t>https://community.secop.gov.co/Public/Tendering/OpportunityDetail/Index?noticeUID=CO1.NTC.7613357&amp;isFromPublicArea=True&amp;isModal=true&amp;asPopupView=true</t>
  </si>
  <si>
    <t>CO1.PCCNTR.7476125</t>
  </si>
  <si>
    <t>CO1.PCCNTR.7477145</t>
  </si>
  <si>
    <t>CO1.PCCNTR.7476485</t>
  </si>
  <si>
    <t>CPS-205-20255</t>
  </si>
  <si>
    <t>PRESTAR SERVICIOS PROFESIONALES BRINDANDO APOYO EN LAS ACTIVIDADES PROPIAS DE LA UNIDAD DE REACCIÓN INMEDIATA AMBIENTAL URIA; ASÍ COMO EN LAS ACTUACIONES TÉCNICAS INHERENTES AL ÁREA FORESTAL EN EL CUMPLIMIENTO DEL PLAN DE ACCIÓN INSTITUCIONAL</t>
  </si>
  <si>
    <t>JUAN CAMILO GALLEGO GONZALEZ</t>
  </si>
  <si>
    <t>CRISTIAN SMITH ARIAS MARTINEZ</t>
  </si>
  <si>
    <t>9,510,000</t>
  </si>
  <si>
    <t>https://community.secop.gov.co/Public/Tendering/OpportunityDetail/Index?noticeUID=CO1.NTC.7614012&amp;isFromPublicArea=True&amp;isModal=true&amp;asPopupView=true</t>
  </si>
  <si>
    <t>https://community.secop.gov.co/Public/Tendering/OpportunityDetail/Index?noticeUID=CO1.NTC.7613830&amp;isFromPublicArea=True&amp;isModal=true&amp;asPopupView=true</t>
  </si>
  <si>
    <t>05/17/2025</t>
  </si>
  <si>
    <t>CO1.PCCNTR.7486888</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</si>
  <si>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 I</t>
  </si>
  <si>
    <t>08/16/2025</t>
  </si>
  <si>
    <t>CO1.PCCNTR.7493583</t>
  </si>
  <si>
    <t>PRESTAR SERVICIOS PROFESIONALES APOYANDO EL PROCESO FINANCIERO A CARGO DE LA SUBDIRECCION ADMINISTRATIVA Y FINANCIERA DE LA CORPORACION AUTONOMA REGIONAL DEL QUINDIO.</t>
  </si>
  <si>
    <t>LUZ ANDREA GIL MONTOYA</t>
  </si>
  <si>
    <t>https://community.secop.gov.co/Public/Tendering/OpportunityDetail/Index?noticeUID=CO1.NTC.7626235&amp;isFromPublicArea=True&amp;isModal=true&amp;asPopupView=true</t>
  </si>
  <si>
    <t>JUAN ERNESTO LOPEZ LONDOÑO</t>
  </si>
  <si>
    <t>CO1.PCCNTR.7494187</t>
  </si>
  <si>
    <t>JESUS ALVARO ARIAS</t>
  </si>
  <si>
    <t>PRESTAR SERVICIOS PROFESIONALES BRINDANDO APOYO Y ACOMPAÑAMIENTO EN LAS ACTIVIDADES INHERENTES AL TRÁMITE E IMPULSO DE LOS PROCESOS SANCIONATORIOS AMBIENTALES QUE ADELANTE LA ENTIDAD.</t>
  </si>
  <si>
    <t>Numero de Contrato</t>
  </si>
  <si>
    <t>Numero de Proceso en SECOP II</t>
  </si>
  <si>
    <t>Objeto del Contrato</t>
  </si>
  <si>
    <t>En Ejecución</t>
  </si>
  <si>
    <t>Contratación</t>
  </si>
  <si>
    <t>Plazo de Ejecución</t>
  </si>
  <si>
    <t>Fecha de Terminación del Contrato</t>
  </si>
  <si>
    <t>Incumplimientos</t>
  </si>
  <si>
    <t>Observaciones</t>
  </si>
  <si>
    <t>SI</t>
  </si>
  <si>
    <t>NO</t>
  </si>
  <si>
    <t>Nombre - Razon Social</t>
  </si>
  <si>
    <t>CC/NIT</t>
  </si>
  <si>
    <t>PRESTACIÓN DE SERVICIOS PROFESIONALES EN LA OFICINA ASESORA DE PLANEACIÓN BRINDANDO APOYO Y ACOMPAÑAMIENTO EN EL MARCO DEL PROYECTO N° 2 CONTROL, SEGUIMIENTO Y MONITOREO AL SUELO DEL DEPARTAMENTO DEL QUINDÍO" DEL PLAN DE ACCIÓN INSTITUCIONAL PROTEGIENDO EL FUTURO 2024-2027</t>
  </si>
  <si>
    <t>CO1.PCCNTR.7505723</t>
  </si>
  <si>
    <t>VALERY RAMIREZ ARBOLEDA</t>
  </si>
  <si>
    <t>1004776512|</t>
  </si>
  <si>
    <t>CHRISTIAN CAMILO CADENA TRUJILLO</t>
  </si>
  <si>
    <t>120Días</t>
  </si>
  <si>
    <t>CO1.PCCNTR.7509497</t>
  </si>
  <si>
    <t>LUZ ADRIANA GOMEZ OCAMPO</t>
  </si>
  <si>
    <t>180Días</t>
  </si>
  <si>
    <t>CO1.PCCNTR.7508310</t>
  </si>
  <si>
    <t>CO1.PCCNTR.7496542</t>
  </si>
  <si>
    <t>CO1.PCCNTR.7486790</t>
  </si>
  <si>
    <t>CO1.PCCNTR.7507309</t>
  </si>
  <si>
    <t>CO1.PCCNTR.7514271</t>
  </si>
  <si>
    <t>CO1.PCCNTR.7514718</t>
  </si>
  <si>
    <t>CO1.PCCNTR.7516360</t>
  </si>
  <si>
    <t>CO1.PCCNTR.7516377</t>
  </si>
  <si>
    <t>CO1.PCCNTR.7518811</t>
  </si>
  <si>
    <t>PRESTAR SERVICIOS PROFESIONALES BRINDANDO APOYO Y ACOMPAÑAMIENTO A LOS PROCESOS INHERENTES AL AREA DE RECURSOS FÍSICOS DE LA CORPORACIÓN AUTÓNOMA REGIONAL DEL QUINDÍO.</t>
  </si>
  <si>
    <t>CO1.PCCNTR.7518958</t>
  </si>
  <si>
    <t>PRESTAR SERVICIOS PROFESIONALES BRINDANDO APOYO EN LOS PROCESOS INHERENTES A LA INFORMACIÓN CONTABLE DE LOS INVENTARIOS DE LA ENTIDAD A CARGO DEL AREA DE RECURSOS FISICOS.</t>
  </si>
  <si>
    <t>CO1.PCCNTR.7516816</t>
  </si>
  <si>
    <t>PRESTACIÓN DE SERVICIOS PROFESIONALES EN LA OFICINA ASESORA DE PLANEACIÓN BRINDANDO APOYO Y ACOMPAÑAMIENTO EN EL MARCO DEL PROYECTO N° 17 " IMPLEMENTACIÓN DE ACCIONES DE EDUCACIÓN AMBIENTAL FORMAL, PARA EL TRABAJO Y EL DESARROLLO HUMANO E INFORMAL EN EL DEPARTAMENTO DEL QUINDÍO." DEL PLAN DE ACCIÓN INSTITUCIONAL "PROTEGIENDO EL FUTURO" 2024-2027</t>
  </si>
  <si>
    <t>MANUELA OCAMPO MONTOYA</t>
  </si>
  <si>
    <t>CO1.PCCNTR.7516468</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</si>
  <si>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</si>
  <si>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URIEL HERNAN ROJAS JIMENEZ</t>
  </si>
  <si>
    <t>18/06/2025 </t>
  </si>
  <si>
    <t>CO1.PCCNTR.7519228</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</si>
  <si>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</si>
  <si>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JUAN DAVID ARIAS VANEGAS</t>
  </si>
  <si>
    <t>90Días</t>
  </si>
  <si>
    <t>CO1.PCCNTR.7517377</t>
  </si>
  <si>
    <t>JHOAN SEBASTIAN ARISTIZABAL HERNANDEZ</t>
  </si>
  <si>
    <t>CO1.PCCNTR.7526940</t>
  </si>
  <si>
    <t>CO1.PCCNTR.7526033</t>
  </si>
  <si>
    <t>Prestar servicios de apoyo a la gestión en la Oficina Asesora de Planeación, en las actividades relacionadas con la planificación ambiental, urbanística y ordenamiento territorial.</t>
  </si>
  <si>
    <t>DIEGO MAURICIO ECHAVARRIA OROZCO</t>
  </si>
  <si>
    <t>11.600.000 </t>
  </si>
  <si>
    <t>150Días</t>
  </si>
  <si>
    <t>CO1.PCCNTR.7527431</t>
  </si>
  <si>
    <t>PRESTAR SERVICIOS PROFESIONALES BRINDANDO APOYO Y ACOMPAÑAMIENTO TÉCNICO A LAS ACTIVIDADES INHERENTES AL TRÁMITE E IMPULSO DE LOS PROCESOS SANCIONATORIOS AMBIENTALES QUE ADELANTE LA ENTIDAD.</t>
  </si>
  <si>
    <t>LUIS CARLOS OROZCO POSADA</t>
  </si>
  <si>
    <t>CO1.PCCNTR.7528660</t>
  </si>
  <si>
    <t>PRESTAR SERVICIOS PROFESIONALES BRINDANDO APOYO Y ACOMPAÑAMIENTO JURÍDICO EN LAS ACTUACIONES INHERENTES AL PROCESO DE CONTRATACIÓN EN SUS DIFERENTES ETAPAS, ASÍ COMO EN LAS ACTIVIDADES JURÍDICAS PROPIAS DE LA GESTIÓN DE LA OFICINA ASESORA JURÍDICA DE LA CORPORACIÓN AUTÓNOMA REGIONAL DEL QUINDÍO.</t>
  </si>
  <si>
    <t>ANGIE TATIANA MOLINA MEDINA</t>
  </si>
  <si>
    <t>12.640.000 </t>
  </si>
  <si>
    <t>CO1.PCCNTR.7529329</t>
  </si>
  <si>
    <t>CO1.PCCNTR.7533904</t>
  </si>
  <si>
    <t>PRESTAR SERVICIOS DE APOYO EN EL LABORATORIO DE AGUAS DE LA ENTIDAD, APOYANDO LAS ACTIVIDADES PROPIAS DE SU FUNCIONAMIENTO EN EL CUMPLIMIENTO DEL PROYECTO 12 CONTROL, MONITOREO Y ADMINISTRACIÓN DEL RECURSO HÍDRICO EN EL DEPARTAMENTO DEL QUINDIO EL CUAL SE ENCUENTRA CONTENIDO DENTRO DEL PLAN DE ACCIÓN 2024-2027</t>
  </si>
  <si>
    <t>ANDRES FERNANDO ANDRADE GUARNISO</t>
  </si>
  <si>
    <t>9.280.000 </t>
  </si>
  <si>
    <t>CO1.PCCNTR.7536255</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</si>
  <si>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</si>
  <si>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William Giraldo Rivera</t>
  </si>
  <si>
    <t>8.420.000 </t>
  </si>
  <si>
    <t>CO1.PCCNTR.7536359</t>
  </si>
  <si>
    <t>PRESTAR SERVICIOS PROFESIONALES EN LA SUBDIRECCIÓN DE REGULACIÓN Y CONTROL AMBIENTAL, APOYANDO EN EL CONTROL Y SEGUIMIENTO A LAS ACTIVIDADES AVICOLAS Y PORCÍCOLAS EN EL DEPARTAMENTO DEL QUINDIO.</t>
  </si>
  <si>
    <t>que una vez verificado la plataforma SECOP, se pudo establecer que por un error involuntario la fecha de terminación del CPS 248 de 2025 estaba mal diligenciada quedando del 20 de junio de 2025, y ya que el contrato es de 120 días y inicio el día 26 de febrero de 2025 el mismo termina el 26 de junio de 2025, por tal razón se dispone a corregirse.</t>
  </si>
  <si>
    <t>25/06/2025 </t>
  </si>
  <si>
    <t>CLAUDIA VICTORIA PAREJA MARTINEZ</t>
  </si>
  <si>
    <t>CO1.PCCNTR.7535291</t>
  </si>
  <si>
    <t>VALENTINA HERRERA MARIN</t>
  </si>
  <si>
    <t xml:space="preserve"> CO1.PCCNTR.7535982</t>
  </si>
  <si>
    <t>PRESTAR SERVICIOS PROFESIONALES EN LA SUBDIRECCIÓN DE REGULACIÓN Y CONTROL AMBIENTAL APOYANDO LAS DIFERENTES ACTUACIONES TÉCNICAS INHERENTES AL ÁREA FORESTAL EN CUMPLIMIENTO DEL PROYECTO 10 DEL PLAN DE ACCIÓN INSTITUCIONAL</t>
  </si>
  <si>
    <t>DIANA MARCELA RIVEROS MARTINEZ</t>
  </si>
  <si>
    <t>90 Días</t>
  </si>
  <si>
    <t>CO1.PCCNTR.7536635</t>
  </si>
  <si>
    <t>Maria Paulina Castro</t>
  </si>
  <si>
    <t>CO1.PCCNTR.7535931</t>
  </si>
  <si>
    <t>PRESTAR SERVICIOS PROFESIONALES EN LA SUBDIRECCIÓN DE REGULACIÓN Y CONTROL AMBIENTAL, APOYANDO LA EVALUACIÓN Y VERIFICACIÓN DE LOS ASPECTOS TÉCNICOS DENTRO DE LAS SOLICITUDES DE PERMISOS DE VERTIMIENTOS CONFORME A LA NORMATIVIDAD VIGENTE.</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</si>
  <si>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t>
  </si>
  <si>
    <t>LUIS FELIPE VEGA SANCHEZ</t>
  </si>
  <si>
    <t>120 Días</t>
  </si>
  <si>
    <t>CO1.PCCNTR.7536280</t>
  </si>
  <si>
    <t>PRESTAR SERVICIOS PROFESIONALES BRINDANDO APOYO Y ACOMPAÑAMIENTO EN LAS ACTIVIDADES INHERENTES AL TRAMITE, E IMPULSO DE LOS PROCESOS SANCIONATORIOS AMBIENTALES QUE ADELANTE LA ENTIDAD.</t>
  </si>
  <si>
    <t>LINA MARIA GAVIRIA RUIZ</t>
  </si>
  <si>
    <t>CO1.PCCNTR.7538322</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</si>
  <si>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</si>
  <si>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EDWIN ANMANYER ROJAS GONZALEZ</t>
  </si>
  <si>
    <t xml:space="preserve"> CO1.PCCNTR.7537176</t>
  </si>
  <si>
    <t xml:space="preserve"> PRESTAR SERVICIOS DE APOYO EN LA SUBDIRECCIÓN DE REGULACIÓN Y CONTROL AMBIENTAL APOYANDO LAS ACTIVIDADES TÉCNICAS INHERENTES A LA IMPLEMENTACIÓN DEL PROCEDIMIENTO TÉCNICO DE LA TASA RETRIBUTIVA POR VERTIMIENTOS AL AGUA EN EL DEPARTAMENTO DEL QUINDÍO, EN CUMPLIMIENTO DEL PROYECTO 12 DEL PLAN DE ACCIÓN INSTITUCIONAL.</t>
  </si>
  <si>
    <t>NELSON ARENAS RODRIGUEZ</t>
  </si>
  <si>
    <t>CO1.PCCNTR.7539699</t>
  </si>
  <si>
    <t>PRESTAR SERVICIOS PROFESIONALES APOYANDO LAS ACTIVIDADES PARA EL FORTALECIMIENTO DE LA GESTION JURIDICA DE LA OFICINA ASESORA DE SERVICIO AL CLIENTE</t>
  </si>
  <si>
    <t>JUAN CARLOS GONZALEZ SANCHEZ</t>
  </si>
  <si>
    <t>CO1.PCCNTR.7540656</t>
  </si>
  <si>
    <t>PRESTAR SERVICIOS PROFESIONALES, APOYANDO LAS ACTIVIDADES INHERENTES A LA GESTION DE LA UNIDAD DE REACCIÓN INMEDIATA AMBIENTAL URIA DE LA CRQ.</t>
  </si>
  <si>
    <t>Laura Marìa Cotrino Restrepo</t>
  </si>
  <si>
    <t>150 Días</t>
  </si>
  <si>
    <t>CO1.PCCNTR.7541941</t>
  </si>
  <si>
    <t xml:space="preserve">PRESTAR SERVICIOS PROFESIONALES, APOYANDO LAS ACTIVIDADES INHERENTES A LA GESTIÓN DE LA UNIDAD DE REACCIÓN INMEDIATA AMBIENTAL URIA DE LA CRQ.  </t>
  </si>
  <si>
    <t>DIEGO ALEJANDRO PELÀEZ PÀEZ</t>
  </si>
  <si>
    <t>CO1.PCCNTR.7541405</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</si>
  <si>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</si>
  <si>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CPS-261-2025</t>
  </si>
  <si>
    <t>CO1.PCCNTR.7550567</t>
  </si>
  <si>
    <t>Se modificará el contrato CPS-270-2025 en los términos descritos en los documentos anexos.</t>
  </si>
  <si>
    <t>CO1.PCCNTR.7564189</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</si>
  <si>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</si>
  <si>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TERESITA DE JESUS MOSQUERA PINO</t>
  </si>
  <si>
    <t>CO1.PCCNTR.7566424</t>
  </si>
  <si>
    <t>PRESTAR SERVICIOS PROFESIONALES EN LA SUBDIRECCIÓN DE GESTIÓN AMBIENTAL BRINDANDO SEGUIMIENTO TÉCNICO AL CUMPLIMIENTO DEL PLAN DE MANEJO AMBIENTAL DE LOS PREDIOS ADQUIRIDOS PARA LA CONSERVACIÓN DE LOS RECURSOS HÍDRICOS (ART 111 DE LA LEY 99 DE 1993).</t>
  </si>
  <si>
    <t>VALENTINA MEJIA ZULUAGA</t>
  </si>
  <si>
    <t xml:space="preserve"> CO1.PCCNTR.7566832</t>
  </si>
  <si>
    <t>PRESTAR SERVICIOS DE APOYO A LA GESTION PARA REALIZAR ACTIVIDADES DE ASEO Y LIMPIEZA EN CUMPLIMIENTO DEL PLAN DE MANTENIMIENTO PREVENTIVO Y CORRECTIVO DE LAS DIFERENTES SEDES, AREAS Y CENTROS DE TRABAJO DE LA CORPORACION AUTONOMA REGIONAL DEL QUINDIO.</t>
  </si>
  <si>
    <t>PAULA ANDREA TORRES MONTOYA</t>
  </si>
  <si>
    <t>CO1.PCCNTR.7569112</t>
  </si>
  <si>
    <t>PRESTAR SERVICIOS DE APOYO EN LA SUBDIRECCIÓN DE REGULACIÓN Y CONTROL AMBIENTAL, EN LAS ACTIVIDADES INHERENTES A LOS TRAMITES DE PERMISOS DE VERTIMIENTOS.</t>
  </si>
  <si>
    <t>Gustavo Enrique Venegas Garcia</t>
  </si>
  <si>
    <t>MODIFICAR la CLAUSULA NOVENA del contrato: de prestación de servicios No. 289 del 2025, que para todos los efectos legales quedara de la siguiente manera: CLAUSULA NOVENA -SUJECION A LOS PAGOS A LA APROPIACIÓN PRESUPUESTAL: LA CORPORACIÓN pagará el gasto que ocasione el presente contrato con cargo al Certificado de Disponibilidad Presupuestal No.394 del 21 de febrero de 2025, rubro Servicios de reservas naturales, incluidos los servicios de conservación de la fauna silvestre, Código: 320902-2.3.322.8.2.2.2.9.6.4.2.2-20 por valor de ONCE MILLONES OCHOCIENTOS MIL PESOS M/CTE ($11.800.000,oo), expedido por la profesional de presupuesto de la Subdirección Administrativa y Financiera". Puesto que por un error involuntario se omitio digitar el código presupuestal en la Clausula Novena del Contrato de Prestación de Servicios 289-2025</t>
  </si>
  <si>
    <t>Se modificará el contrato CPS-296-2025 en los términos descritos en los documentos anexos.</t>
  </si>
  <si>
    <t>Se modificará el contrato CPS-299-2025 en los términos descritos en los documentos anexos.</t>
  </si>
  <si>
    <t>CO1.PCCNTR.7592930</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</si>
  <si>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t>
  </si>
  <si>
    <t>salome campuzano murillo</t>
  </si>
  <si>
    <t>CO1.PCCNTR.7593252</t>
  </si>
  <si>
    <t>CO1.PCCNTR.7594532</t>
  </si>
  <si>
    <t>PRESTACION DE SERVICIOS PROFESIONALES EN LA SUBDIRECCIÓN ADMINISTRATIVA Y FINANCIERA EN EL DESARROLLO DE ACTIVIDADES QUE PROCUREN EL FORTALECIMIENTO DEL PROCESO DE TALENTO HUMANO DE LA ENTIDAD.</t>
  </si>
  <si>
    <t>AUDREY ELENA VILLARREAL SEGURO</t>
  </si>
  <si>
    <t>Que en el acta de inicio del CPS-314-2025, se evidenció un error en el nombre del contratista, toda vez que por error involuntario en dicha acta quedo el nombre LEIDY JOAHNNA LONDOÑO VILLADA, siendo correcto LEIDY JOHANNA LONDOÑO VILLADA, adicionalmente la fecha de terminación presenta una inconsistencia en la plataforma Secop II, ya que se puso 3 de julio de 2025 siendo correcta la fecha estipulada en el acta de inicio, esto es, el día 07 de julio de 2025, por lo anterior se realiza la modificación en la plataforma transaccional. Por lo anterior procede este supervisor a dejar claridad mediante la presente constancia, que la fecha de terminación del contrato es el 07 de julio de 2025. Como se indicó anteriormente.</t>
  </si>
  <si>
    <t>por medio del presente se modificará el contrato CPS-333-2025 en los términos descritos en los documentos anexos.</t>
  </si>
  <si>
    <t xml:space="preserve">Que por error involuntario en la transcripción de la fecha de inicio del Contrato de Prestación de Servicios CPS-339-202 la cual se digito el día 13 de marzo de 2025, siendo la fecha correcta el día 14 de marzo de 2025 y la fecha de aprobación de la Póliza CCA 100026286 de Seguros Mundial la cual se digito el día 13 de marzo de 2025, siendo la fecha correcta el día 14 de marzo de 2025, así las cosas, el error consiste en haber iniciado la ejecución del contrato en el SecopII, sin contar con la póliza aprobada, motivo por el cual la supervisora del contrato y la contratista, consideran conveniente dar por terminado el contrato de prestación de servicios CPS-339-2025, con el fin de dar cumplimiento a los fines de la contratación estatal, teniendo en cuenta lo dispuesto en la cláusula vigésima del contrato  
</t>
  </si>
  <si>
    <t>CO1.PCCNTR.7656281</t>
  </si>
  <si>
    <t>PRESTAR SERVICIOS PROFESIONALES BRINDANDO APOYO Y ACOMPAÑAMIENTO EN LAS ACTIVIDADES INHERENTES A LA EVALUACIÓN Y ANÁLISIS EN LAS DETERMINANTES AMBIENTALES DE LOS DIFERENTES PROYECTOS A DESARROLLAR EN DEPARTAMENTO DEL QUINDÍO</t>
  </si>
  <si>
    <t>carlos andres patiño castaño</t>
  </si>
  <si>
    <t>Se procede a realizar terminación anticipada y liquidación anticipada por mutuo. acuerdo del Contrato de Prestación de Servicios No. 377 de 2025, de conformidad con los documentos anexos.
Fecha Inicio: 26-03-2025 - Terminación anticipada: 27-03-2025</t>
  </si>
  <si>
    <t>Terminado</t>
  </si>
  <si>
    <t>CO1.PCCNTR.7712139</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</si>
  <si>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</si>
  <si>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JULIO CESAR GOMEZ GALLEGO</t>
  </si>
  <si>
    <t xml:space="preserve"> CO1.PCCNTR.7711759</t>
  </si>
  <si>
    <t>PRESTACION DE SERVICIOS PROFESIONALES APOYANDO LAS ACCIONES ENCAMINADAS A GARANTIZAR EL SEGUIMIENTO A LAS CONDICIONES DE SALUD EN EL MARCO DEL SISTEMA DE GESTIÓN DE SEGURIDAD Y SALUD EN EL TRABAJO DE LA ENTIDAD.</t>
  </si>
  <si>
    <t>ALEJANDRA MARIA VELEZ HIDALGO</t>
  </si>
  <si>
    <t>CO1.PCCNTR.7711905</t>
  </si>
  <si>
    <t>PRESTAR SERVICIOS PROFESIONALES EN LA SUBDIRECCIÓN DE GESTIÓN AMBIENTAL BRINDANDO SEGUIMIENTO TÉCNICO AL CUMPLIMIENTO DEL PLAN DE MANEJO AMBIENTAL DE LOS PREDIOS ADQUIRIDOS PARA LA CONSERVACIÓN DE LOS RECURSOS HÍDRICOS (ART 111 DE LA LEY 99 DE 1993)</t>
  </si>
  <si>
    <t>Ana Maria Zapata Echeverri</t>
  </si>
  <si>
    <t>CO1.PCCNTR.7712058</t>
  </si>
  <si>
    <t>Andres Mauricio Pineda Cadavid</t>
  </si>
  <si>
    <t>Se publica Acta de Terminación Anticipada por Mutuo Acuerdo se dar por terminado el
contrato a partir del 08 de marzo del 2025</t>
  </si>
  <si>
    <t>que una ves verificado el contrato digital, se pudo evidenciar que por un error involuntario, el tiempo del contrato fue mal diligenciado por 120 días, por lo cual debe ser corregido a 180 días como se encuentra en los documentos soportes. cabe resaltar que en los documentos en físicos la información se encuentra correcto el plazo de ejecución en 180 días y que como se dijo líneas atrás solo fue un error digital.</t>
  </si>
  <si>
    <r>
      <t xml:space="preserve">Se procede a realizar la liquidación anticipada por mutuo acuerdo del Contrato de prestación de servicios No. 102 de 2025, de conformidad con los documentos anexos.  Dar por terminado y por mutuo acuerdo a partir del </t>
    </r>
    <r>
      <rPr>
        <b/>
        <sz val="10"/>
        <rFont val="Arial"/>
        <family val="2"/>
      </rPr>
      <t>13 de marzo de 2025</t>
    </r>
    <r>
      <rPr>
        <sz val="10"/>
        <rFont val="Arial"/>
        <family val="2"/>
      </rPr>
      <t>, el
contrato de prestación de servicios No. 102, del 31 de enero de 2025.</t>
    </r>
  </si>
  <si>
    <t>Se procede a realizar modificación del objeto del contrato digital ya que por un error involuntario se pudo evidenciar que no es el mismo que reposa en los archivos físicos, tales como: CDP, Estudios previos, invitación y minuta, en los cuales el objeto esta correctamente.</t>
  </si>
  <si>
    <t>Se evidenció una inconsistencia respecto de la fecha de terminación del contrato No. 106 de 2025 en la plataforma Secop II, siendo correcta la fecha estipulada en el acta de inicio esto es, el día 03 de junio de 2025, por lo anterior se realiza la modificación en la plataforma transaccional.</t>
  </si>
  <si>
    <t>por medio del presente se modificará el contrato CPS-158-2025 en los términos descritos en los documentos anexos.</t>
  </si>
  <si>
    <t>Se evidenció una inconsistencia respecto de la fecha de terminación del contrato No. 176 de 2025 en la plataforma Secop II, siendo correcta la fecha estipulada en el acta de inicio esto es, el día 13 de mayo de 2025, por lo anterior se realiza la modificación en la plataforma transaccional.</t>
  </si>
  <si>
    <t>se digito por error involuntario la fecha de Terminación el día 09 de Junio de 2025, siendo la fecha correcta de terminación del CPS 182-2025 el día 10 de junio de 2025, tal y como se evidencia en el Acta de Inicio del contrato en mención.</t>
  </si>
  <si>
    <t>Que al momento de hacer la revisión del acta de inicio del CPS-188-2025, se evidenció una inconsistencia respecto de la fecha de terminación del contrato, toda vez que se dispuso en dicha acta como fecha de terminación del contrato el día 13 de mayo de 2025, siendo correcta el día 12 de junio de 2025, igualmente se deje ajustar la fecha de terminación en la plataforma Secop II. Por lo anterior procede este supervisor a dejar claridad mediante la presente constancia, que la fecha de terminación del contrato es el 12 de junio de 2025. Como se indicó anteriormente.</t>
  </si>
  <si>
    <t>se digito por error involuntario la fecha de Terminación el día 12 de Mayo de 2025, siendo la fecha correcta de terminación del CPS 196-2025 el día 13 de mayo de 2025, tal y como se evidencia en el Acta de Inicio del contrato en mención.</t>
  </si>
  <si>
    <t>Se modifica la clausula tercera del contrato CPS-222-2025 según lo establecido en el documento modificatorio N°001</t>
  </si>
  <si>
    <t>NO EXISTE</t>
  </si>
  <si>
    <t>Se evidenció una inconsistencia respecto de la fecha de terminación del contrato No. 309 de 2025 en la plataforma Secop II, siendo correcta la fecha estipulada en el acta de inicio esto es, el día 04 de julio de 2025, por lo anterior se realiza la modificación en la plataforma transaccional.</t>
  </si>
  <si>
    <t>Se evidenció una inconsistencia respecto de la fecha de terminacion del contrato No. 328 de 2025 en la plataforma Secop II, siendo correcta la fecha estipulada en el acta de inicio, el día 8 de julio de 2025, por lo anterior se realiza la modificación en la plataforma transaccional.</t>
  </si>
  <si>
    <t>Despues de publicado el Contrato, al momento de expedir el Registro Presupuestal en la Subdirección Administrativa y Financiera evidenció un error en la digitación del rubro presupuestal del Certificado de Disponibilidad Presupuestal establecidos en la CLAUSULA NOVENA del Contrato de Prestación de Servicios 413-2025. Que observado el error aducido, se hace necesario realizar la modificación en el sentido de corregir los rubros indicados en el Certificado de Disponibilidad Presupuestal No. 546-2025 en la CLAUSULA NOVENA del contrato de prestación de servicios No. 413 del 2025.</t>
  </si>
  <si>
    <t>X</t>
  </si>
  <si>
    <t>NO APLICA</t>
  </si>
  <si>
    <t>CPS-417-2025</t>
  </si>
  <si>
    <t>NO CPS</t>
  </si>
  <si>
    <t>https://community.secop.gov.co/Public/Tendering/OpportunityDetail/Index?noticeUID=CO1.NTC.7648692&amp;isFromPublicArea=True&amp;isModal=true&amp;asPopupView=true</t>
  </si>
  <si>
    <t>https://community.secop.gov.co/Public/Tendering/OpportunityDetail/Index?noticeUID=CO1.NTC.7652139&amp;isFromPublicArea=True&amp;isModal=true&amp;asPopupView=true</t>
  </si>
  <si>
    <t>https://community.secop.gov.co/Public/Tendering/OpportunityDetail/Index?noticeUID=CO1.NTC.7654611&amp;isFromPublicArea=True&amp;isModal=true&amp;asPopupView=true</t>
  </si>
  <si>
    <t>PRESTACIÓN DE SERVICIOS PROFESIONALES EN LA OFICINA ASESORA DE PLANEACIÓN BRINDANDO APOYO Y ACOMPAÑAMIENTO EN EL MARCO DEL PROYECTO N° 17  IMPLEMENTACIÓN DE ACCIONES DE EDUCACIÓN AMBIENTAL FORMAL; PARA EL TRABAJO Y EL DESARROLLO HUMANO E INFORMAL EN EL DEPARTAMENTO DEL QUINDÍO. DEL PLAN DE ACCIÓN</t>
  </si>
  <si>
    <t>: 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</si>
  <si>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08/18/2025</t>
  </si>
  <si>
    <t>https://community.secop.gov.co/Public/Tendering/OpportunityDetail/Index?noticeUID=CO1.NTC.7665233&amp;isFromPublicArea=True&amp;isModal=true&amp;asPopupView=true</t>
  </si>
  <si>
    <t>https://community.secop.gov.co/Public/Tendering/OpportunityDetail/Index?noticeUID=CO1.NTC.7665298&amp;isFromPublicArea=True&amp;isModal=true&amp;asPopupView=true</t>
  </si>
  <si>
    <t>https://community.secop.gov.co/Public/Tendering/OpportunityDetail/Index?noticeUID=CO1.NTC.7663146&amp;isFromPublicArea=True&amp;isModal=true&amp;asPopupView=true</t>
  </si>
  <si>
    <t>https://community.secop.gov.co/Public/Tendering/OpportunityDetail/Index?noticeUID=CO1.NTC.7663082&amp;isFromPublicArea=True&amp;isModal=true&amp;asPopupView=true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</si>
  <si>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</si>
  <si>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https://community.secop.gov.co/Public/Tendering/OpportunityDetail/Index?noticeUID=CO1.NTC.7665742&amp;isFromPublicArea=True&amp;isModal=true&amp;asPopupView=true</t>
  </si>
  <si>
    <t>https://community.secop.gov.co/Public/Tendering/OpportunityDetail/Index?noticeUID=CO1.NTC.7664202&amp;isFromPublicArea=True&amp;isModal=true&amp;asPopupView=true</t>
  </si>
  <si>
    <t>Prestar servicios de apoyo a la gestión en la Oficina Asesora de Planeación; en las actividades relacionadas con la planificación ambiental; urbanística y ordenamiento territorial.</t>
  </si>
  <si>
    <t>08/19/2025</t>
  </si>
  <si>
    <t>https://community.secop.gov.co/Public/Tendering/OpportunityDetail/Index?noticeUID=CO1.NTC.7673926&amp;isFromPublicArea=True&amp;isModal=true&amp;asPopupView=true</t>
  </si>
  <si>
    <t>https://community.secop.gov.co/Public/Tendering/OpportunityDetail/Index?noticeUID=CO1.NTC.7676024&amp;isFromPublicArea=True&amp;isModal=true&amp;asPopupView=true</t>
  </si>
  <si>
    <t>https://community.secop.gov.co/Public/Tendering/OpportunityDetail/Index?noticeUID=CO1.NTC.7677369&amp;isFromPublicArea=True&amp;isModal=true&amp;asPopupView=true</t>
  </si>
  <si>
    <t>PRESTAR SERVICIOS DE APOYO EN LA SUBDIRECCIÓN DE REGULACIÓN Y CONTROL AMBIENTAL MEDIANTE EL DESARROLLO DE ACTIVIDADES TÉCNICAS PARA LA IMPLEMENTACIÓN DEL PROCEDIMIENTO TÉCNICO DE LA TASA RETRIBUTIVA EN EL DEPARTAMENTO DEL QUINDÍO; EN CUMPLIMIENTO DEL PROYECTO 12 DEL PLAN DE ACCIÓN INSTITUCIONAL.</t>
  </si>
  <si>
    <t>PRESTAR SERVICIOS PROFESIONALES EN LA SUBDIRECCIÓN DE REGULACIÓN Y CONTROL AMBIENTAL; APOYANDO EN EL CONTROL Y SEGUIMIENTO A LAS ACTIVIDADES AVICOLAS Y PORCÍCOLAS EN EL DEPARTAMENTO DEL QUINDIO.</t>
  </si>
  <si>
    <t>PRESTAR SERVICIOS PROFESIONALES BRINDANDO APOYO Y ACOMPAÑAMIENTO EN LAS ACTIVIDADES INHERENTES AL TRAMITE; E IMPULSO DE LOS PROCESOS SANCIONATORIOS AMBIENTALES QUE ADELANTE LA ENTIDAD.</t>
  </si>
  <si>
    <t>PRESTAR SERVICIOS PROFESIONALES PARA LA REPRESENTACION JUDICIAL Y EXTRAJUDICIAL DE LA CORPORACION AUTONOMA REGIONAL DEL QUINDIO EN LOS PROCESOS EN QUE ESTA SEA O DEBA SER PARTE; ASI COMO BRINDAR ACOMPAÑAMIENTO JURIDICO PARA EL FORTALECIMIENTO DE LA OFICINA ASESORA JURIDICA</t>
  </si>
  <si>
    <t>OBJETO DEL CONTRATO A CELEBRAR PRESTAR SERVICIOS DE APOYO EN LA SUBDIRECCIÓN DE REGULACIÓN Y CONTROL AMBIENTAL APOYANDO LAS ACTIVIDADES TÉCNICAS INHERENTES A LA IMPLEMENTACIÓN DEL PROCEDIMIENTO TÉCNICO DE LA TASA RETRIBUTIVA POR VERTIMIENTOS AL AGUA EN EL DEPARTAMENTO DEL QUINDÍO; EN CUMPLIMIENTO DE</t>
  </si>
  <si>
    <t>PRESTAR SERVICIOS PROFESIONALES; APOYANDO LAS ACTIVIDADES INHERENTES A  LA GESTION DE LA UNIDAD DE REACCIÓN INMEDIATA AMBIENTAL URIA DE LA CRQ.</t>
  </si>
  <si>
    <t>PRESTAR SERVICIOS PROFESIONALES; APOYANDO LAS ACTIVIDADES INHERENTES A LA GESTIÓN DE LA UNIDAD DE REACCIÓN INMEDIATA AMBIENTAL URIA DE LA CRQ.</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</si>
  <si>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t>
  </si>
  <si>
    <t>https://community.secop.gov.co/Public/Tendering/OpportunityDetail/Index?noticeUID=CO1.NTC.7683719&amp;isFromPublicArea=True&amp;isModal=true&amp;asPopupView=true</t>
  </si>
  <si>
    <t>https://community.secop.gov.co/Public/Tendering/OpportunityDetail/Index?noticeUID=CO1.NTC.7686558&amp;isFromPublicArea=True&amp;isModal=true&amp;asPopupView=true</t>
  </si>
  <si>
    <t>https://community.secop.gov.co/Public/Tendering/OpportunityDetail/Index?noticeUID=CO1.NTC.7687117&amp;isFromPublicArea=True&amp;isModal=true&amp;asPopupView=true</t>
  </si>
  <si>
    <t>https://community.secop.gov.co/Public/Tendering/OpportunityDetail/Index?noticeUID=CO1.NTC.7685598&amp;isFromPublicArea=True&amp;isModal=true&amp;asPopupView=true</t>
  </si>
  <si>
    <t>https://community.secop.gov.co/Public/Tendering/OpportunityDetail/Index?noticeUID=CO1.NTC.7686418&amp;isFromPublicArea=True&amp;isModal=true&amp;asPopupView=true</t>
  </si>
  <si>
    <t>https://community.secop.gov.co/Public/Tendering/OpportunityDetail/Index?noticeUID=CO1.NTC.7686689&amp;isFromPublicArea=True&amp;isModal=true&amp;asPopupView=true</t>
  </si>
  <si>
    <t>https://community.secop.gov.co/Public/Tendering/OpportunityDetail/Index?noticeUID=CO1.NTC.7686112&amp;isFromPublicArea=True&amp;isModal=true&amp;asPopupView=true</t>
  </si>
  <si>
    <t>https://community.secop.gov.co/Public/Tendering/OpportunityDetail/Index?noticeUID=CO1.NTC.7686593&amp;isFromPublicArea=True&amp;isModal=true&amp;asPopupView=true</t>
  </si>
  <si>
    <t>https://community.secop.gov.co/Public/Tendering/OpportunityDetail/Index?noticeUID=CO1.NTC.7688281&amp;isFromPublicArea=True&amp;isModal=true&amp;asPopupView=true</t>
  </si>
  <si>
    <t>https://community.secop.gov.co/Public/Tendering/OpportunityDetail/Index?noticeUID=CO1.NTC.7687660&amp;isFromPublicArea=True&amp;isModal=true&amp;asPopupView=true</t>
  </si>
  <si>
    <t>https://community.secop.gov.co/Public/Tendering/OpportunityDetail/Index?noticeUID=CO1.NTC.7690923&amp;isFromPublicArea=True&amp;isModal=true&amp;asPopupView=true</t>
  </si>
  <si>
    <t>https://community.secop.gov.co/Public/Tendering/OpportunityDetail/Index?noticeUID=CO1.NTC.7691547&amp;isFromPublicArea=True&amp;isModal=true&amp;asPopupView=true</t>
  </si>
  <si>
    <t>https://community.secop.gov.co/Public/Tendering/OpportunityDetail/Index?noticeUID=CO1.NTC.7692871&amp;isFromPublicArea=True&amp;isModal=true&amp;asPopupView=true</t>
  </si>
  <si>
    <t>https://community.secop.gov.co/Public/Tendering/OpportunityDetail/Index?noticeUID=CO1.NTC.7691965&amp;isFromPublicArea=True&amp;isModal=true&amp;asPopupView=true</t>
  </si>
  <si>
    <t>https://community.secop.gov.co/Public/Tendering/OpportunityDetail/Index?noticeUID=CO1.NTC.7910575&amp;isFromPublicArea=True&amp;isModal=true&amp;asPopupView=true</t>
  </si>
  <si>
    <t>https://community.secop.gov.co/Public/Tendering/OpportunityDetail/Index?noticeUID=CO1.NTC.7909837&amp;isFromPublicArea=True&amp;isModal=true&amp;asPopupView=true</t>
  </si>
  <si>
    <t>https://community.secop.gov.co/Public/Tendering/OpportunityDetail/Index?noticeUID=CO1.NTC.7909964&amp;isFromPublicArea=True&amp;isModal=true&amp;asPopupView=true</t>
  </si>
  <si>
    <t>https://community.secop.gov.co/Public/Tendering/OpportunityDetail/Index?noticeUID=CO1.NTC.7910750&amp;isFromPublicArea=True&amp;isModal=true&amp;asPopupView=true</t>
  </si>
  <si>
    <t>PRESTAR SERVICIOS DE APOYO EN LA SUBDIRECCIÓN DE REGULACIÓN Y CONTROL AMBIENTAL, EN LAS ACTIVIDADES INHERENTES A LOS TRAMITES DE PERMISOS DE VERTIMIENTOS</t>
  </si>
  <si>
    <t>BRAHIAN MAURICIO SOTELO OCAMPO</t>
  </si>
  <si>
    <t>JHOAN STIVEN GARZON SANTIAGO</t>
  </si>
  <si>
    <t>AUDREY ELENA VILLAREAL SEGURA</t>
  </si>
  <si>
    <t>LAURA MARIA COTRINO RESTREPO</t>
  </si>
  <si>
    <t>DIEGO ALEJANDRO PELAEZ PAEZ</t>
  </si>
  <si>
    <t>CHARLY BURBANO MORENO</t>
  </si>
  <si>
    <t>Valentina Ceballos Valencia</t>
  </si>
  <si>
    <t>CARMEN YVETTE QUIROGA MUÑOZ</t>
  </si>
  <si>
    <t>LEIDY MARCELA FEIJO SALAZAR</t>
  </si>
  <si>
    <t>PAULA ANDREA MEJIA OSORIO</t>
  </si>
  <si>
    <t>JORGE MARIO GIL TOVAR</t>
  </si>
  <si>
    <t>MARTHA LILIANA CABEZAS</t>
  </si>
  <si>
    <t>MARIA ISABEL RODRIGUEZ BAENA</t>
  </si>
  <si>
    <t>SEBASTIAN VALBUENA AGUIRRE</t>
  </si>
  <si>
    <t>MARIA ESPERANZA MAÑUNGA GOMEZ</t>
  </si>
  <si>
    <t>JUAN CARLOS TAFUR HENAO</t>
  </si>
  <si>
    <t>LUIS FELIPE ORTEGA RODAS</t>
  </si>
  <si>
    <t>PAULA ANDREA CLAVIJO ARCINIEGAS</t>
  </si>
  <si>
    <t>JUAN PABLO RUIZ RODAS</t>
  </si>
  <si>
    <t>MARIO ALBERTO SABOGAL LOPEZ</t>
  </si>
  <si>
    <t>ANDRES FELIPE VARGAS ARBOLEDA</t>
  </si>
  <si>
    <t>JULIANA MARCELA POLANCO GARCIA</t>
  </si>
  <si>
    <t>JESSICA PAOLA GIRALDO BUITRAGO</t>
  </si>
  <si>
    <t>JUAN ESTEBAN RIOS GRAJALES</t>
  </si>
  <si>
    <t>JULIANA MARCELA ROMERO OSPINA</t>
  </si>
  <si>
    <t>PCT LTDA</t>
  </si>
  <si>
    <t>JHON SEBASTIAN BAÑOL MORALES</t>
  </si>
  <si>
    <t>DIEGO FERNANDO GUTIERREZ CIFUENTES</t>
  </si>
  <si>
    <t>MARIA ALEJANDRA CONGAL HERMOSO</t>
  </si>
  <si>
    <t>JULIAN ALBERTO RIOS SOTO</t>
  </si>
  <si>
    <t>MIRIAM GAVIRIA ARANZAZU</t>
  </si>
  <si>
    <t>NANCY VIVIANA CORREDOR COY</t>
  </si>
  <si>
    <t>ANDREA GALLEGO AMORTEGUI</t>
  </si>
  <si>
    <t>JUAN CAMILO GIRALDO MARTINEZ</t>
  </si>
  <si>
    <t>DAVID SANTIAGO SANDOVAL LOPEZ</t>
  </si>
  <si>
    <t>VALENTINA GIRALDO RUBIO</t>
  </si>
  <si>
    <t>JOHAN LUDWIGUANN CARVAJAL H</t>
  </si>
  <si>
    <t>JOSE DELIO ARANGO PAEZ</t>
  </si>
  <si>
    <t>DIEGO FERNANDO MESA MONCADA</t>
  </si>
  <si>
    <t>ELIZABETH BARRERA OCAMPO</t>
  </si>
  <si>
    <t>GUSTAVO RAMIREZ RIOS</t>
  </si>
  <si>
    <t>NATALY OSPINA LOPEZ</t>
  </si>
  <si>
    <t>DIANA CAROLINA OSPINA LOPEZ</t>
  </si>
  <si>
    <t>LUZ AIDA OSORNO QUINTERO</t>
  </si>
  <si>
    <t>ESM LOGISTIC SAS</t>
  </si>
  <si>
    <t>JEMAY TORO LOPEZ</t>
  </si>
  <si>
    <t>YOHANA PATRICIA CASTAÑEDA GOMEZ</t>
  </si>
  <si>
    <t>CARLOS ALBERTO GIRALDO CARDONA</t>
  </si>
  <si>
    <t>YULIANA ANDREA PALACINO CARDONA</t>
  </si>
  <si>
    <t>JOHAN SEBASTIAN JARAMILLO MEJIA</t>
  </si>
  <si>
    <t>90 DIAS</t>
  </si>
  <si>
    <t>120 DIAS</t>
  </si>
  <si>
    <t>24 MESES</t>
  </si>
  <si>
    <t>HASTA 31/12/2025</t>
  </si>
  <si>
    <t>75 DIAS</t>
  </si>
  <si>
    <t>99 DIAS</t>
  </si>
  <si>
    <t>150 DIAS</t>
  </si>
  <si>
    <t>629 DIAS</t>
  </si>
  <si>
    <t>CPS-425-2025</t>
  </si>
  <si>
    <t>CPS-426-2025</t>
  </si>
  <si>
    <t>CPS-427-2025</t>
  </si>
  <si>
    <t>CPS-428-2025</t>
  </si>
  <si>
    <t>CPS-429-2025</t>
  </si>
  <si>
    <t>CPS-430-2025</t>
  </si>
  <si>
    <t>CPS-431-2025</t>
  </si>
  <si>
    <t>CPS-432-2025</t>
  </si>
  <si>
    <t>CPS-433-2025</t>
  </si>
  <si>
    <t>CPS-434-2025</t>
  </si>
  <si>
    <t>CPS-435-2025</t>
  </si>
  <si>
    <t>CPS-436-2025</t>
  </si>
  <si>
    <t>CPS-437-2025</t>
  </si>
  <si>
    <t>CPS-438-2025</t>
  </si>
  <si>
    <t>CPS-440-2025</t>
  </si>
  <si>
    <t>CPS-441-2025</t>
  </si>
  <si>
    <t>CPS-442-2025</t>
  </si>
  <si>
    <t>CPS-443-2025</t>
  </si>
  <si>
    <t>CPS-444-2025</t>
  </si>
  <si>
    <t>CPS-445-2025</t>
  </si>
  <si>
    <t>CPS-446-2025</t>
  </si>
  <si>
    <t>CPS-447-2025</t>
  </si>
  <si>
    <t>CPS-448-2025</t>
  </si>
  <si>
    <t>CPS-449-2025</t>
  </si>
  <si>
    <t>CPS-450-2025</t>
  </si>
  <si>
    <t>CPS-451-2025</t>
  </si>
  <si>
    <t>CPS-452-2025</t>
  </si>
  <si>
    <t>CPS-453-2025</t>
  </si>
  <si>
    <t>CPS-454-2025</t>
  </si>
  <si>
    <t>CPS-455-2025</t>
  </si>
  <si>
    <t>CPS-456-2025</t>
  </si>
  <si>
    <t>CPS-457-2025</t>
  </si>
  <si>
    <t>CPS-458-2025</t>
  </si>
  <si>
    <t>CPS-459-2025</t>
  </si>
  <si>
    <t>CPS-460-2025</t>
  </si>
  <si>
    <t>CPS-462-2025</t>
  </si>
  <si>
    <t>CPS-463-2025</t>
  </si>
  <si>
    <t>CPS-464-2025</t>
  </si>
  <si>
    <t>CPS-465-2025</t>
  </si>
  <si>
    <t>CPS-466-2025</t>
  </si>
  <si>
    <t>CPS-467-2025</t>
  </si>
  <si>
    <t>CPS-468-2025</t>
  </si>
  <si>
    <t>CPS-469-2025</t>
  </si>
  <si>
    <t>CPS-471-2025</t>
  </si>
  <si>
    <t>CPS-472-2025</t>
  </si>
  <si>
    <t>CPS-474-2025</t>
  </si>
  <si>
    <t>CPS-475-2025</t>
  </si>
  <si>
    <t>CPS-476-2025</t>
  </si>
  <si>
    <t>CPS-477-2025</t>
  </si>
  <si>
    <t>CPS-478-2025</t>
  </si>
  <si>
    <t>CPS-479-2025</t>
  </si>
  <si>
    <t>CPS-480-2025</t>
  </si>
  <si>
    <t>CPS-481-2025</t>
  </si>
  <si>
    <t>CPS-482-2025</t>
  </si>
  <si>
    <t>CPS-483-2025</t>
  </si>
  <si>
    <t>CPS-484-2025</t>
  </si>
  <si>
    <t>CPS-485-2025</t>
  </si>
  <si>
    <t>CPS-486-2025</t>
  </si>
  <si>
    <t>CPS-487-2025</t>
  </si>
  <si>
    <t>CPS-488-2025</t>
  </si>
  <si>
    <t>CPS-489-2025</t>
  </si>
  <si>
    <t>CPS-490-2025</t>
  </si>
  <si>
    <t>CPS-492-2025</t>
  </si>
  <si>
    <t>CPS-493-2025</t>
  </si>
  <si>
    <t>CPS-494-2025</t>
  </si>
  <si>
    <t>CPS-496-2025</t>
  </si>
  <si>
    <t>CPS-497-2025</t>
  </si>
  <si>
    <t>CPS-498-2025</t>
  </si>
  <si>
    <t>CPS-499-2025</t>
  </si>
  <si>
    <t>CPS-500-2025</t>
  </si>
  <si>
    <t>CPS-501-2025</t>
  </si>
  <si>
    <t>CPS-502-2025</t>
  </si>
  <si>
    <t>CPS-503-2025</t>
  </si>
  <si>
    <t>CPS-504-2025</t>
  </si>
  <si>
    <t>CPS-505-2025</t>
  </si>
  <si>
    <t>CPS-506-2025</t>
  </si>
  <si>
    <t>CPS-507-2025</t>
  </si>
  <si>
    <t>CPS-508-2025</t>
  </si>
  <si>
    <t>CPS-509-2025</t>
  </si>
  <si>
    <t>CPS-510-2025</t>
  </si>
  <si>
    <t>CPS-511-2025</t>
  </si>
  <si>
    <t>CPS-512-2025</t>
  </si>
  <si>
    <t>CPS-513-2025</t>
  </si>
  <si>
    <t>CPS-514/2025</t>
  </si>
  <si>
    <t>CPS-515-2025</t>
  </si>
  <si>
    <t>CPS-517-2025</t>
  </si>
  <si>
    <t>CPS-518-2025</t>
  </si>
  <si>
    <t>CPS-520-2025</t>
  </si>
  <si>
    <t>CPS-521-2025</t>
  </si>
  <si>
    <t>CPS-522-2025</t>
  </si>
  <si>
    <t>CPS-523-2025</t>
  </si>
  <si>
    <t>CPS-526-2025</t>
  </si>
  <si>
    <t>CPS-527-2025</t>
  </si>
  <si>
    <t>CPS-528-2025</t>
  </si>
  <si>
    <t>CPS-530-2025</t>
  </si>
  <si>
    <t>CPS-531-2025</t>
  </si>
  <si>
    <t>CO1.PCCNTR.7735330</t>
  </si>
  <si>
    <t>CO1.PCCNTR.7745848</t>
  </si>
  <si>
    <t>CO1.PCCNTR.7746236</t>
  </si>
  <si>
    <t>CO1.PCCNTR.7745897</t>
  </si>
  <si>
    <t>CO1.PCCNTR.7746704</t>
  </si>
  <si>
    <t>CO1.PCCNTR.7755715</t>
  </si>
  <si>
    <t>CO1.PCCNTR.7756332</t>
  </si>
  <si>
    <t>CO1.PCCNTR.7755159</t>
  </si>
  <si>
    <t>CO1.PCCNTR.7761619</t>
  </si>
  <si>
    <t>CO1.PCCNTR.7765018</t>
  </si>
  <si>
    <t>CO1.PCCNTR.7765616</t>
  </si>
  <si>
    <t>CO1.PCCNTR.7764781</t>
  </si>
  <si>
    <t>CO1.PCCNTR.7765537</t>
  </si>
  <si>
    <t>CO1.PCCNTR.7766129</t>
  </si>
  <si>
    <t>CO1.PCCNTR.7772353</t>
  </si>
  <si>
    <t>CO1.PCCNTR.7771502</t>
  </si>
  <si>
    <t>CO1.PCCNTR.7773045</t>
  </si>
  <si>
    <t>CO1.PCCNTR.7773233</t>
  </si>
  <si>
    <t>CO1.PCCNTR.7773237</t>
  </si>
  <si>
    <t>CO1.PCCNTR.7773343</t>
  </si>
  <si>
    <t>CO1.PCCNTR.7772706</t>
  </si>
  <si>
    <t>CO1.PCCNTR.7772871</t>
  </si>
  <si>
    <t>CO1.PCCNTR.7772877</t>
  </si>
  <si>
    <t>CO1.PCCNTR.7773454</t>
  </si>
  <si>
    <t>CO1.PCCNTR.7773537</t>
  </si>
  <si>
    <t>CO1.PCCNTR.7773457</t>
  </si>
  <si>
    <t>CO1.PCCNTR.7776942</t>
  </si>
  <si>
    <t>CO1.PCCNTR.7776497</t>
  </si>
  <si>
    <t>CO1.PCCNTR.7777761</t>
  </si>
  <si>
    <t>CO1.PCCNTR.7783569</t>
  </si>
  <si>
    <t>CO1.PCCNTR.7783839</t>
  </si>
  <si>
    <t>CO1.PCCNTR.7783743</t>
  </si>
  <si>
    <t>CO1.PCCNTR.7783958</t>
  </si>
  <si>
    <t>CO1.PCCNTR.7798611</t>
  </si>
  <si>
    <t>CO1.PCCNTR.7802573</t>
  </si>
  <si>
    <t>CO1.PCCNTR.7803320</t>
  </si>
  <si>
    <t>CO1.PCCNTR.7803552</t>
  </si>
  <si>
    <t>CO1.PCCNTR.7806494</t>
  </si>
  <si>
    <t>CO1.PCCNTR.7808414</t>
  </si>
  <si>
    <t>CO1.PCCNTR.7820448</t>
  </si>
  <si>
    <t>CO1.PCCNTR.7823437</t>
  </si>
  <si>
    <t>CO1.PCCNTR.7823904</t>
  </si>
  <si>
    <t>CO1.PCCNTR.7827856</t>
  </si>
  <si>
    <t>CO1.PCCNTR.7832004</t>
  </si>
  <si>
    <t>CO1.PCCNTR.7833384</t>
  </si>
  <si>
    <t>CO1.PCCNTR.7856249</t>
  </si>
  <si>
    <t>CO1.PCCNTR.7858036</t>
  </si>
  <si>
    <t>CO1.PCCNTR.7857894</t>
  </si>
  <si>
    <t>CO1.PCCNTR.7858316</t>
  </si>
  <si>
    <t>CO1.PCCNTR.7860952</t>
  </si>
  <si>
    <t>CO1.PCCNTR.7861345</t>
  </si>
  <si>
    <t>CO1.PCCNTR.7861451</t>
  </si>
  <si>
    <t>CO1.PCCNTR.7861453</t>
  </si>
  <si>
    <t>CO1.PCCNTR.7862175</t>
  </si>
  <si>
    <t>CO1.PCCNTR.7873679</t>
  </si>
  <si>
    <t>CO1.PCCNTR.7873496</t>
  </si>
  <si>
    <t>CO1.PCCNTR.7873650</t>
  </si>
  <si>
    <t>CO1.PCCNTR.7874215</t>
  </si>
  <si>
    <t>CO1.PCCNTR.7880304</t>
  </si>
  <si>
    <t>CO1.PCCNTR.7881287</t>
  </si>
  <si>
    <t>CO1.PCCNTR.7881721</t>
  </si>
  <si>
    <t>CO1.PCCNTR.7882039</t>
  </si>
  <si>
    <t>CO1.PCCNTR.7884895</t>
  </si>
  <si>
    <t>CO1.PCCNTR.7884891</t>
  </si>
  <si>
    <t>CO1.PCCNTR.7895649</t>
  </si>
  <si>
    <t>CO1.PCCNTR.7901968</t>
  </si>
  <si>
    <t>CO1.PCCNTR.7906206</t>
  </si>
  <si>
    <t>CO1.PCCNTR.7906644</t>
  </si>
  <si>
    <t>CO1.PCCNTR.7906363</t>
  </si>
  <si>
    <t>CO1.PCCNTR.7911628</t>
  </si>
  <si>
    <t>CO1.PCCNTR.7910996</t>
  </si>
  <si>
    <t>CO1.PCCNTR.7915980</t>
  </si>
  <si>
    <t>CO1.PCCNTR.7919202</t>
  </si>
  <si>
    <t>CO1.PCCNTR.7919101</t>
  </si>
  <si>
    <t>CO1.PCCNTR.7918164</t>
  </si>
  <si>
    <t>CO1.PCCNTR.7919065</t>
  </si>
  <si>
    <t>CO1.PCCNTR.7922477</t>
  </si>
  <si>
    <t>CO1.PCCNTR.7928045</t>
  </si>
  <si>
    <t>CO1.PCCNTR.7928457</t>
  </si>
  <si>
    <t>CO1.PCCNTR.7933146</t>
  </si>
  <si>
    <t>CO1.PCCNTR.7933144</t>
  </si>
  <si>
    <t>CO1.PCCNTR.7934940</t>
  </si>
  <si>
    <t>CO1.PCCNTR.7935078</t>
  </si>
  <si>
    <t>CO1.PCCNTR.7935554</t>
  </si>
  <si>
    <t>CO1.PCCNTR.7935704</t>
  </si>
  <si>
    <t>CO1.PCCNTR.7935474</t>
  </si>
  <si>
    <t>CO1.PCCNTR.7935634</t>
  </si>
  <si>
    <t>CO1.PCCNTR.7935583</t>
  </si>
  <si>
    <t>CO1.PCCNTR.7935779</t>
  </si>
  <si>
    <t>CO1.PCCNTR.7935173</t>
  </si>
  <si>
    <t>CO1.PCCNTR.7936032</t>
  </si>
  <si>
    <t>CO1.PCCNTR.7948079</t>
  </si>
  <si>
    <t>CO1.PCCNTR.7948914</t>
  </si>
  <si>
    <t>CO1.PCCNTR.7948922</t>
  </si>
  <si>
    <t>CO1.PCCNTR.7949112</t>
  </si>
  <si>
    <t>CO1.PCCNTR.7949046</t>
  </si>
  <si>
    <t>PRESTAR SERVICIOS DE APOYO EN LA SUBDIRECCIÓN ADMINISTRATIVA Y FINANCIERA EN LAS ACTIVIDADES INHERENTES A LA ACTUALIZACIÓN; VALIDACIÓN Y CONSOLIDACIÓN DE LA INFORMACIÓN DERIVADA DE LOS PROCESOS DEL ÁREA DE TALENTO HUMANO</t>
  </si>
  <si>
    <t>PRESTAR SERVICIOS DE APOYO EN EL LABORATORIO DE AGUAS DE LA ENTIDAD; APOYANDO LAS ACTIVIDADES PROPIAS DE SU FUNCIONAMIENTO EN EL CUMPLIMIENTO DEL PROYECTO 12  CONTROL; MONITOREO Y ADMINISTRACIÓN DEL RECURSO HÍDRICO EN EL DEPARTAMENTO DEL QUINDÍO  EL CUAL SE ENCUENTRA CONTENIDO DENTRO DEL PLAN DE ACC</t>
  </si>
  <si>
    <t>PRESTAR SERVICIOS TECNICOS EN LA SUBDIRECCIÓN DE GESTIÓN AMBIENTAL BRINDANDO APOYO Y ACOMPAÑAMIENTO TÉCNICO EN LAS ACTIVIDADES QUE SE REALICEN EN EL MARCO DE LA RECUPERACIÓN Y REHABILITACIÓN DE SUELOS DEGRADADOS EN EL DEPARTAMENTO DEL QUINDÍO</t>
  </si>
  <si>
    <t>PRESTAR SERVICIOS DE APOYO EN LAS ACTIVIDADES DE PRESERVACIÓN; CONSERVACIÓN Y CONTROL REQUERIDAS EN EL CENTRO NACIONAL PARA EL ESTUDIO DEL BAMBÚ GUADUA (CNEBG).</t>
  </si>
  <si>
    <t>PRESTAR SERVICIOS DE APOYO EN LA SUBDIRECCIÓN DE GESTIÓN AMBIENTAL BRINDANDO ACOMPAÑAMIENTO TECNICO EN LAS ACTIVIDADES QUE SE ADELANTEN EN EL MARCO DE LA GENERACIÓN DE INFORMACIÓN SOBRE LOS CONFLICTOS ASOCIADOS CON LA FAUNA SILVESTRE EN ECOSISTEMAS URBANOS</t>
  </si>
  <si>
    <t>PRESTAR SERVICIOS PROFESIONALES EN LA SUBDIRECCION DE GESTION AMBIENTAL BRINDANDO APOYO Y ACOMPAÑAMIENTO TECNICO EN LAS ACTIVIDADES QUE SE ADELANTEN EN EL MARCO DE LA GENERACION DE INFORMACION SOBRE LOS CONFLICTOS ASOCIADOS CON LA FAUNA SILVESTRE EN ECOSISTEMAS URBANOS</t>
  </si>
  <si>
    <t>PRESTAR SERVICIOS PROFESIONALES EN LA SUBDIRECCIÓN DE GESTIÓN AMBIENTAL BRINDANDO APOYO TECNICO EN LAS ACTIVIDADES QUE SE ADELANTEN EN EL MARCO DE LA GENERACIÓN DE INFORMACIÓN SOBRE LOS CONFLICTOS ASOCIADOS CON LA FAUNA SILVESTRE EN ECOSISTEMAS URBANOS</t>
  </si>
  <si>
    <t>PRESTAR SERVICIOS DE APOYO EN EL VIVERO UBICADO EN EL PARQUE ECOLÓGICO DE LA CRQ EN LAS ACTIVIDADES RELACIONADAS CON OBTENCIÓN DE PLÁNTULAS NECESARIAS PARA LLEVAR A CABO ACCIONES DE RESTAURACIÓN ECOLÓGICA (RESTAURACIÓN; REHABILITACIÓN Y RECUPERACIÓN) EN EL DEPARTAMENTO DEL QUINDÍO; ADELANTADAS POR L</t>
  </si>
  <si>
    <t>PRESTAR SERVICIOS PROFESIONALES EN LA SUBDIRECCIÓN DE GESTIÓN AMBIENTAL BRINDANDO APOYO Y ACOMPAÑAMIENTO TÉCNICO DESDE EL COMPONENTE BIOLOGICO EN EL PROCESO DE IMPLEMENTACIÓN DE ACCIONES DE GESTIÓN DE CONFLICTOS RELACIONADOS CON FAUNA SILVESTRE</t>
  </si>
  <si>
    <t>PRESTAR SERVICIOS PROFESIONALES EN LA SUBDIRECCIÓN DE GESTIÓN AMBIENTAL APOYANDO LA EJECUCIÓN DE ACTIVIDADES TÉCNICO-EDUCATIVAS EN EL MARCO DE LA GESTIÓN INTEGRAL DE LOS RESIDUOS SÓLIDOS EN LOS 12 MUNICIPIOS DEL DEPARTAMENTO DEL QUINDÍO</t>
  </si>
  <si>
    <t>PRESTAR SERVICIOS DE APOYO EN LAS ACTIVIDADES PARA EL FORTALECIMIENTO DEL CENTRO DE DOCUMENTACIÓN DE LA CORPORACIÓN AUTÓNOMA REGIONAL DEL QUINDÍO</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</si>
  <si>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</si>
  <si>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GESTIÓN AMBIENTAL BRINDANDO APOYO Y ACOMPAÑAMIENTO TÉCNICO DESDE EL COMPONENTE BIOLOGICO EN EL PROCESO DE IMPLEMENTACIÓN DE ACCIONES PARA LA MITIGACIÓN DEL CONFLICTO ASOCIADO AL ATROPELLAMIENTO DE FAUNA SILVESTRE EN EL DEPARTAMENTO DEL QUINDÍO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</si>
  <si>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</si>
  <si>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TÉCNICO EN LAS ACTIVIDADES INHERENTES A LA  EJECUCIÓN DEL PLAN DE MANEJO PARA LA CONSERVACION DE LAS POBLACIONES DE PUMA (Puma concolor) Y EL PLAN DE MANEJO PARA LA CONSERVACION DE LA DANTA DE MO</t>
  </si>
  <si>
    <t>PRESTAR SERVICIOS PROFESIONALES EN LA SUBDIRECCIÓN DE GESTIÓN AMBIENTAL BRINDANDO APOYO Y ACOMPAÑAMIENTO TÉCNICO EN LAS ACTIVIDADES RELACIONADAS AL SISTEMA REGIONAL DE ÁREAS PROTEGIDAS SIRAP-EC; SISTEMA DEPARTAMENTAL DE ÁREAS PROTEGIDAS-SIDAP; ASÍ COMO A LOS 12 SISTEMAS MUNICIPALES DE ÁREAS PROTEGID</t>
  </si>
  <si>
    <t>PRESTAR SERVICIOS PROFESIONALES EN LA SUBDIRECCIÓN DE GESTIÓN AMBIENTAL BRINDANDO APOYO Y ACOMPAÑAMIENTO TÉCNICO EN EL PROCESO DE IMPLEMENTACIÓN DE ACCIONES PARA LA MITIGACIÓN DEL CONFLICTO ASOCIADO AL ATROPELLAMIENTO DE FAUNA SILVESTRE EN EL DEPARTAMENTO DEL QUINDÍO</t>
  </si>
  <si>
    <t>PRESTAR SERVICIOS PROFESIONALES BRINDANDO APOYO Y ACOMPAÑAMIENTO EN LAS ACTIVIDADES INHERENTES AL TRAMITE E IMPULSO DE LOS PROCESOS  SANCIONATORIOS AMBIENTALES QUE ADELANTE LA ENTIDAD</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</si>
  <si>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</si>
  <si>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</si>
  <si>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</si>
  <si>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A LA CORPORACIÓN AUTÓNOMA REGIONAL DEL QUINDÍO EL SERVICIO POR DEMANDA DE MENSAJERÍA EXPRESA Y DE MAS SERVICIOS POSTALES; NOTIFICACIONES Y CORREO ELECTRÓNICO CERTIFICADO A NIVEL: NACIONAL; REGIONAL; URBANO Y RURAL</t>
  </si>
  <si>
    <t>PRESTAR SERVICIOS PROFESIONALES EN LA SUBDIRECCIÓN DE GESTIÓN AMBIENTAL BRINDANDO APOYO Y ACOMPAÑAMIENTO TÉCNICO EN LAS ACTIVIDADES INHERENTES A LA EJECUCIÓN DEL PLAN DE MANEJO DE AVES FRUGIVORAS AMENAZADAS Y ENDEMICAS PRESENTES EN EL DEPARTAMENTO DEL QUINDIO</t>
  </si>
  <si>
    <t>PRESTAR SERVICIOS DE APOYO EN EL ARCHIVO CENTRAL DE LA ENTIDAD; EN LAS ACTIVIDADES DE LA DIGITALIZACIÓN ELECTRÓNICA DE DOCUMENTOS</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</si>
  <si>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</si>
  <si>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</si>
  <si>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PRESTAR SERVICIOS PROFESIONALES EN LA OFICINA ASESORA DE PLANEACIÓN BRINDANDO APOYO Y ACOMPAÑAMIENTO EN EL MARCO DEL PROYECTO N 23 MEJORAMIENTO INSTITUCIONAL DE LA CORPORACIÓN AUTÓNOMA REGIONAL DEL QUINDÍO DEL PLAN DE ACCIÓN INSTITUCIONAL PROTEGIENDO EL FUTURO 2024-2027</t>
  </si>
  <si>
    <t>PRESTACIÓN DE SERVICIOS DE ACTUALIZACIÓN Y SOPORTE TÉCNICO DEL SOFTWARE PCT ENTERPRISE DEL CUAL LA CORPORACIÓN AUTÓNOMA REGIONAL DEL QUINDÍO TIENE LICENCIA DE USO; PARA LA VIGENCIA 2025-2026-2027</t>
  </si>
  <si>
    <t>PRESTAR SERVICIOS PROFESIONALES EN LA SUBDIRECCIÓN DE REGULACIÓN Y CONTROL AMBIENTAL; APOYANDO LA EVALUACIÓN Y VERIFICACIÓN DE LOS ASPECTOS TÉCNICOS DENTRO DE LAS SOLICITUDES DE PERMISOS DE VERTIMIENTOS CONFORME A LA NORMATIVIDAD VIGENTE</t>
  </si>
  <si>
    <t>PRESTAR SERVICIOS PROFESIONALES EN LA SUBDIRECCIÓN DE REGULACIÓN Y CONTROL AMBIENTAL BRINDANDO APOYO EN LAS ACTIVIDADES EN EL MARCO DE LA EVALUACION DE ACTIVIDADES QUE GENEREN OLORES OFENSIVOS.</t>
  </si>
  <si>
    <t>: Prestar servicios de apoyo como cuidador en el Centro de Atención y Valoración de Fauna Silvestre - CAV de la CRQ; en la ejecución de acciones post decomiso definidas en la Resolución N° 2064 de 2010.</t>
  </si>
  <si>
    <t>PRESTAR SERVICIOS PROFESIONALES APOYANDO LAS ACTIVIDADES DE COORDINACIÓN NECESARIAS PARA LA DIVULGACIÓN DE LA GESTIÓN AMBIENTAL INSTITUCIONAL (CRQ); EN LOS DIFERENTES MUNICIPIOS DEL DEPARTAMENTO DEL QUINDÍO</t>
  </si>
  <si>
    <t>PRESTACIÓN DE SERVICIOS DE ACTUALIZACIÓN; MANTENIMIENTO Y SOPORTE TÉCNICO DEL SOFTWARE HUMANO: SISTEMA DE INFORMACIÓN PARA LA GESTIÓN DEL RECURSO HUMANO DEL CUAL LA CORPORACIÓN AUTÓNOMA REGIONAL DEL QUINDÍO TIENE LICENCIA DE USO; PARA LA VIGENCIA 2025-2026</t>
  </si>
  <si>
    <t>PRESTAR SERVICIOS PROFESIONALES APOYANDO LAS ACTIVIDADES TÉCNICAS DE IMPLEMENTACIÓN Y SEGUIMIENTO AL PROCEDIMIENTO DE LA TASA RETRIBUTIVA POR VERTIMIENTOS AL AGUA; ASÍ COMO EN LA EVALUACIÓN Y VERIFICACIÓN DE LAS DETERMINANTES AMBIENTALES EN LOS DIFERENTES PROYECTOS URBANÍSTICOS; PRODUCTIVOS Y DE ORD</t>
  </si>
  <si>
    <t>PRESTAR SERVICIOS PROFESIONALES EN LA OFICINA ASESORA DE PLANEACIÓN EN LAS ACTIVIDADES RELACIONADAS CON LA PLANIFICACIÓN Y ORDENAMIENTO TERRITORIAL.</t>
  </si>
  <si>
    <t>PRESTAR SERVICIOS DE APOYO EN EL DESARROLLO DE ACCIONES ADMINISTRATIVAS; FRENTE A LA GESTIÓN DE DENUNCIAS AMBIENTALES PRESENTADAS POR LA COMUNIDAD A TRAVÉS DE LOS DIVERSOS CANALES DISPUESTOS POR LA ENTIDAD</t>
  </si>
  <si>
    <t>Prestar servicios profesionales en el desarrollo de acciones de divulgación; frente a la gestión ambiental institucional (CRQ) en los diferentes municipios del departamento del Quindío.</t>
  </si>
  <si>
    <t>PRESTAR SERVICIOS PROFESIONALES BRINDANDO APOYO Y ACOMPAÑAMIENTO JURÍDICO EN LAS ACTUACIONES INHERENTES AL PROCESO DE CONTRATACIÓN EN SUS DIFERENTES ETAPAS. ASÍ COMO EN LAS ACTIVIDADES JURÍDICAS PROPIAS DE LA SUBDIRECCIÓN DE GESTIÓN AMBIENTAL DE LA CORPORACIÓN AUTÓNOMA REGIONAL DEL QUINDÍO; EN EL MA</t>
  </si>
  <si>
    <t>PRESTAR SERVICIOS PROFESIONALES APOYANDO A LA OFICINA ASESORA DE PLANEACIÓN DE LA CORPORACIÓN AUTÓNOMA REGIONAL DEL QUINDÍO; EN ACTIVIDADES PROPIAS DEL COMPONENTE DE ORDENAMIENTO AMBIENTAL TERRITORIAL A DIFERENTES ACTORES Y ENTES TERRITORIALES.</t>
  </si>
  <si>
    <t>PRESTAR SERVICIOS PROFESIONALES EN LA OFICINA ASESORA DE PLANEACIÓN DE LA CORPORACIÓN AUTÓNOMA REGIONAL DEL QUINDÍO; BRINDANDO APOYO Y ACOMPAÑAMIENTO EN EL MARCO DEL PROYECTO 24 IMPLEMENTACIÓN DE ACCIONES DE GESTIÓN AMBIENTAL INSTITUCIONAL DE LA CORPORACIÓN AUTÓNOMA REGIONAL DEL QUINDÍO; DEL PLAN</t>
  </si>
  <si>
    <t>PRESTACION DE SERVICIOS PRO-FESIONALES BRINDANDO APOYO Y ACOMPAÑAMIENTO TECNICO A LAS ACTIVIDADES QUE SE ADELANTAN EN EL AREA DE RECURSOS FISICOS DE LA CORPORACION AUTONOMA REGIONAL DEL QUINDIO</t>
  </si>
  <si>
    <t>PRESTAR SERVICIOS DE APOYO EN EL ARCHIVO CENTRAL DE LA ENTIDAD; EN LAS ACTIVIDADES INHERENTES A LA GESTIÓN DOCUMENTAL REQUERIDAS SEGÚN LO ESTABLECIDO EN LA LEY GENERAL DE ARCHIVO.</t>
  </si>
  <si>
    <t>PRESTAR SERVICIOS PROFESIONALES PARA LA REPRESENTACIÓN JUDICIAL Y EXTRAJUDICIAL DE LA CORPORACIÓN AUTÓNOMA REGIONAL DEL QUINDÍO; EN LOS PROCESOS EN QUE ESTA SEA O DEBA SER PARTE; ASÍ COMO BRINDAR ACOMPAÑAMIENTO JURÍDICO PARA EL FORTALECIMIENTO DE LA GESTIÓN DE LA OFICINA ASESORA JURÍDICA</t>
  </si>
  <si>
    <t>PRESTAR SERVICIOS PROFESIONALES APOYANDO A LA DIRECCIÓN GENERAL EN LAS ACTIVIDADES ENCAMINADAS AL FORTALECIMIENTO DE LA GESTIÓN ADMINISTRATIVA DE LA ENTIDAD CONFORME AL PLAN DE ACCIÓN INSTITUCIONAL.</t>
  </si>
  <si>
    <t>PRESTAR SERVICIOS DE APOYO EN LA SUBDIRECCIÓN DE GESTIÓN AMBIENTAL; APOYANDO LA EJECUCIÓN DE ACTIVIDADES ENMARCADAS EN LA GESTIÓN INTEGRAL DE RESIDUOS SÓLIDOS EN LOS 12 MUNICIPIOS DEL DEPARTAMENTO DEL QUINDÍO</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</si>
  <si>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t>
  </si>
  <si>
    <t>PRESTAR SERVICIOS PROFESIONALES EN EL DESARROLLO DE ACCIONES DE DIVULGACIÓN; FRENTE A LA GESTIÓN AMBIENTAL INSTITUCIONAL (CRQ)EN LOS DIFERENTES MUNICIPIOS DEL DEPARTAMENTO DEL QUINDIO.</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</si>
  <si>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</si>
  <si>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DE APOYO EN LA SUBDIRECCIÓN DE REGULACIÓN Y CONTROL AMBIENTAL; EN LAS ACTIVIDADES INHERENTES AL PROYECTO 12 ACTIVIDADES 7 Y 10   DEL PLAN DE ACCIÓN INSTITUCIONAL.</t>
  </si>
  <si>
    <t>PRESTACIÓN DE SERVICIOS PROFESIONALES EN LA OFICINA ASESORA DE PLANEACION BRINDANDO APOYO Y ACOMPAÑAMIENTO EN EL MARCO DEL PROYECTO 18 IMPLEMENTACION DE LA PROMOCION Y APOYO A ESPACIOS DE PARTICIPACION PARA LA GOBERNANZA AMBIENTAL EN EL DEPARTAMENTO DEL QUINDIO. PROTEGIENDO EL FUTURO 2024-2027</t>
  </si>
  <si>
    <t>Prestar servicios profesionales; apoyando a la Oficina Asesora de Planeación en las actuaciones de índole administrativa para la implementación de los planes de acción de las Políticas Institucionales de Gestión y Desempeño.</t>
  </si>
  <si>
    <t>PRESTAR SERVICIOS PROFESIONALES APOYANDO LAS ACTIVIDADES DE COORDINACIÓN FRENTE A LA GESTIÓN ADMINISTRATIVA DE LAS DENUNCIAS AMBIENTALES PRESENTADAS POR LA COMUNIDAD</t>
  </si>
  <si>
    <t>PRESTAR SERVICIOS DE APOYO EN LA SUBDIRECCIÓN DE REGULACIÓN Y CONTROL AMBIENTAL EN ACTIVIDADES DE RECOLECCIÓN; MONITOREO Y SENSIBILIZACIÓN DE LA ESPECIE INVASORA CARACOL GIGANTE AFRICANO (ACHATINA FULICA) EN EL DEPARTAMENTO DEL QUINDIO; EN CUMPLIMIENTO DEL PLAN DE ACCIÓN INSTITUCIONAL</t>
  </si>
  <si>
    <t>Prestar servicios profesionales en la Oficina Asesora de Planeación en las actividades relacionadas con la planificación y ordenamiento territorial.</t>
  </si>
  <si>
    <t>PRESTAR SERVICIOS DE APOYO EN LA SUBDIRECCIÓN DE REGULACIÓN Y CONTROL AMBIENTAL; EN EL CUMPLIMIENTO DE LA RESOLUCION N 2064 DE 2010 EN LAS ISTALACIONES DEL CENTRO DE ATENCION Y VALORACION DE FAUNA SILVESTRE CAV; EN EL MARCO DEL PLAN DE ACCION ISTITUCIONAL</t>
  </si>
  <si>
    <t>PRESTAR SERVICIOS PROFESIONALES EN LA SUBDIRECCIÓN DE REGULACIÓN Y CONTROL AMBIENTAL APOYANDO LAS DIFERENTES ACTUACIONES INHERENTES DE LOS PROCESOS Y/O TRÁMITES DEL ÁREA FORESTAL EN CUMPLIMIENTO DEL PROYECTO 10 DEL PLAN DE ACCIÓN INSTITUCIONAL</t>
  </si>
  <si>
    <t>PRESTAR SERVICIOS PROFESIONALES APOYANDO TÉCNICAMENTE LAS ACCIONES RELACIONADAS CON LA GESTIÓN Y CONSERVACIÓN DE LOS ECOSISTEMAS ESTRATÉGICOS DE PÁRAMO DEL DEPARTAMENTO DEL QUINDIO; EN CUMPLIMIENTO A SENTENCIAS Y FALLOS JUDICIALES</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</si>
  <si>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</si>
  <si>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(PERIFITON) DE LA CALIDAD DEL AGUA EN FUENTES HÍDRICAS DEL DEPARTAMENTO DEL QUINDÍO.</t>
  </si>
  <si>
    <t>PRESTAR SERVICIOS PROFESIONALES EN LA SUBDIRECCIÓN DE GESTIÓN AMBIENTAL APOYANDO LA CARACTERIZACIÓN DE BIOINDICADORES (PECES) DE LA CALIDAD DEL AGUA EN FUENTES HÍDRICAS DEL DEPARTAMENTO DEL QUINDÍO</t>
  </si>
  <si>
    <t>Prestación de servicios profesionales en la Oficina Asesora de Planeación brindando apoyo y acompañamiento en el marco del proyecto 4 Implementación de la planificación territorial y regional para el ordenamiento ambiental en el departamento del Quindío del Plan de Acción Institucional Protegiend</t>
  </si>
  <si>
    <t>PRESTAR SERVICIOS PROFESIONALES EN LA SUBDIRECCIÓN DE GESTIÓN AMBIENTAL APOYANDO LA CARACTERIZACIÓN DE BIOINDICADORES (MACROINVERTEBRADOS 
ACUÁTICOS) DE LA CALIDAD DEL AGUA EN FUENTES HÍDRICAS DEL DEPARTAMENTO DEL QUINDÍO.</t>
  </si>
  <si>
    <t>PRESTAR SERVICIOS PROFESIONALES EN LA SUBDIRECCIÓN DE GESTIÓN AMBIENTAL APOYANDO LA CARACTERIZACIÓN DE BIOINDICADORES (MACROINVERTEBRADOS ACUÁTICOS Y PECES) DE LA CALIDAD DEL AGUA EN FUENTES HÍDRICAS DEL DEPARTAMENTO DEL QUINDÍO</t>
  </si>
  <si>
    <t>PRESTAR SERVICIOS PROFESIONALES EN LA SUBDIRECCIÓN DE GESTIÓN AMBIENTAL APOYANDO LA CARACTERIZACION DE BIOINDICADORES (MACROINVERTEBRADOS ACUÁTICOS Y PECES) DE LA CALIDAD DEL AGUA EN FUENTES HIDRICAS DEL DEPARTAMENTO DEL QUINDÍO</t>
  </si>
  <si>
    <t>08/20/2025</t>
  </si>
  <si>
    <t>12/31/2026</t>
  </si>
  <si>
    <t>12/31/2027</t>
  </si>
  <si>
    <t>04/30/2025</t>
  </si>
  <si>
    <t>03/31/2026</t>
  </si>
  <si>
    <t>11/14/2025</t>
  </si>
  <si>
    <t>09/22/2025</t>
  </si>
  <si>
    <t>08/26/2025</t>
  </si>
  <si>
    <t>08/24/2025</t>
  </si>
  <si>
    <t>09/26/2025</t>
  </si>
  <si>
    <t>09/25/2025</t>
  </si>
  <si>
    <t>08/31/2025</t>
  </si>
  <si>
    <t>https://community.secop.gov.co/Public/Tendering/OpportunityDetail/Index?noticeUID=CO1.NTC.7938196&amp;isFromPublicArea=True&amp;isModal=true&amp;asPopupView=true</t>
  </si>
  <si>
    <t>https://community.secop.gov.co/Public/Tendering/OpportunityDetail/Index?noticeUID=CO1.NTC.7952526&amp;isFromPublicArea=True&amp;isModal=true&amp;asPopupView=true</t>
  </si>
  <si>
    <t>https://community.secop.gov.co/Public/Tendering/OpportunityDetail/Index?noticeUID=CO1.NTC.7952784&amp;isFromPublicArea=True&amp;isModal=true&amp;asPopupView=true</t>
  </si>
  <si>
    <t>https://community.secop.gov.co/Public/Tendering/OpportunityDetail/Index?noticeUID=CO1.NTC.7953003&amp;isFromPublicArea=True&amp;isModal=true&amp;asPopupView=true</t>
  </si>
  <si>
    <t>https://community.secop.gov.co/Public/Tendering/OpportunityDetail/Index?noticeUID=CO1.NTC.7952783&amp;isFromPublicArea=True&amp;isModal=true&amp;asPopupView=true</t>
  </si>
  <si>
    <t>https://community.secop.gov.co/Public/Tendering/OpportunityDetail/Index?noticeUID=CO1.NTC.7965617&amp;isFromPublicArea=True&amp;isModal=true&amp;asPopupView=true</t>
  </si>
  <si>
    <t>https://community.secop.gov.co/Public/Tendering/OpportunityDetail/Index?noticeUID=CO1.NTC.7966342&amp;isFromPublicArea=True&amp;isModal=true&amp;asPopupView=true</t>
  </si>
  <si>
    <t>https://community.secop.gov.co/Public/Tendering/OpportunityDetail/Index?noticeUID=CO1.NTC.7964958&amp;isFromPublicArea=True&amp;isModal=true&amp;asPopupView=true</t>
  </si>
  <si>
    <t>https://community.secop.gov.co/Public/Tendering/OpportunityDetail/Index?noticeUID=CO1.NTC.7972754&amp;isFromPublicArea=True&amp;isModal=true&amp;asPopupView=true</t>
  </si>
  <si>
    <t>https://community.secop.gov.co/Public/Tendering/OpportunityDetail/Index?noticeUID=CO1.NTC.7977323&amp;isFromPublicArea=True&amp;isModal=true&amp;asPopupView=true</t>
  </si>
  <si>
    <t>https://community.secop.gov.co/Public/Tendering/OpportunityDetail/Index?noticeUID=CO1.NTC.7978506&amp;isFromPublicArea=True&amp;isModal=true&amp;asPopupView=true</t>
  </si>
  <si>
    <t>https://community.secop.gov.co/Public/Tendering/OpportunityDetail/Index?noticeUID=CO1.NTC.7977729&amp;isFromPublicArea=True&amp;isModal=true&amp;asPopupView=true</t>
  </si>
  <si>
    <t>https://community.secop.gov.co/Public/Tendering/OpportunityDetail/Index?noticeUID=CO1.NTC.7978337&amp;isFromPublicArea=True&amp;isModal=true&amp;asPopupView=true</t>
  </si>
  <si>
    <t>https://community.secop.gov.co/Public/Tendering/OpportunityDetail/Index?noticeUID=CO1.NTC.7979477&amp;isFromPublicArea=True&amp;isModal=true&amp;asPopupView=true</t>
  </si>
  <si>
    <t>https://community.secop.gov.co/Public/Tendering/OpportunityDetail/Index?noticeUID=CO1.NTC.7988136&amp;isFromPublicArea=True&amp;isModal=true&amp;asPopupView=true</t>
  </si>
  <si>
    <t>https://community.secop.gov.co/Public/Tendering/OpportunityDetail/Index?noticeUID=CO1.NTC.7986259&amp;isFromPublicArea=True&amp;isModal=true&amp;asPopupView=true</t>
  </si>
  <si>
    <t>https://community.secop.gov.co/Public/Tendering/OpportunityDetail/Index?noticeUID=CO1.NTC.7988738&amp;isFromPublicArea=True&amp;isModal=true&amp;asPopupView=true</t>
  </si>
  <si>
    <t>https://community.secop.gov.co/Public/Tendering/OpportunityDetail/Index?noticeUID=CO1.NTC.7988668&amp;isFromPublicArea=True&amp;isModal=true&amp;asPopupView=true</t>
  </si>
  <si>
    <t>https://community.secop.gov.co/Public/Tendering/OpportunityDetail/Index?noticeUID=CO1.NTC.7988099&amp;isFromPublicArea=True&amp;isModal=true&amp;asPopupView=true</t>
  </si>
  <si>
    <t>https://community.secop.gov.co/Public/Tendering/OpportunityDetail/Index?noticeUID=CO1.NTC.7988786&amp;isFromPublicArea=True&amp;isModal=true&amp;asPopupView=true</t>
  </si>
  <si>
    <t>https://community.secop.gov.co/Public/Tendering/OpportunityDetail/Index?noticeUID=CO1.NTC.7987675&amp;isFromPublicArea=True&amp;isModal=true&amp;asPopupView=true</t>
  </si>
  <si>
    <t>https://community.secop.gov.co/Public/Tendering/OpportunityDetail/Index?noticeUID=CO1.NTC.7988047&amp;isFromPublicArea=True&amp;isModal=true&amp;asPopupView=true</t>
  </si>
  <si>
    <t>https://community.secop.gov.co/Public/Tendering/OpportunityDetail/Index?noticeUID=CO1.NTC.7988261&amp;isFromPublicArea=True&amp;isModal=true&amp;asPopupView=true</t>
  </si>
  <si>
    <t>https://community.secop.gov.co/Public/Tendering/OpportunityDetail/Index?noticeUID=CO1.NTC.7988872&amp;isFromPublicArea=True&amp;isModal=true&amp;asPopupView=true</t>
  </si>
  <si>
    <t>https://community.secop.gov.co/Public/Tendering/OpportunityDetail/Index?noticeUID=CO1.NTC.7989040&amp;isFromPublicArea=True&amp;isModal=true&amp;asPopupView=true</t>
  </si>
  <si>
    <t>https://community.secop.gov.co/Public/Tendering/OpportunityDetail/Index?noticeUID=CO1.NTC.7989065&amp;isFromPublicArea=True&amp;isModal=true&amp;asPopupView=true</t>
  </si>
  <si>
    <t>https://community.secop.gov.co/Public/Tendering/OpportunityDetail/Index?noticeUID=CO1.NTC.7993038&amp;isFromPublicArea=True&amp;isModal=true&amp;asPopupView=true</t>
  </si>
  <si>
    <t>https://community.secop.gov.co/Public/Tendering/OpportunityDetail/Index?noticeUID=CO1.NTC.7993153&amp;isFromPublicArea=True&amp;isModal=true&amp;asPopupView=true</t>
  </si>
  <si>
    <t>https://community.secop.gov.co/Public/Tendering/OpportunityDetail/Index?noticeUID=CO1.NTC.7994145&amp;isFromPublicArea=True&amp;isModal=true&amp;asPopupView=true</t>
  </si>
  <si>
    <t>https://community.secop.gov.co/Public/Tendering/OpportunityDetail/Index?noticeUID=CO1.NTC.8001148&amp;isFromPublicArea=True&amp;isModal=true&amp;asPopupView=true</t>
  </si>
  <si>
    <t>https://community.secop.gov.co/Public/Tendering/OpportunityDetail/Index?noticeUID=CO1.NTC.8001063&amp;isFromPublicArea=True&amp;isModal=true&amp;asPopupView=true</t>
  </si>
  <si>
    <t>https://community.secop.gov.co/Public/Tendering/OpportunityDetail/Index?noticeUID=CO1.NTC.8001315&amp;isFromPublicArea=True&amp;isModal=true&amp;asPopupView=true</t>
  </si>
  <si>
    <t>https://community.secop.gov.co/Public/Tendering/OpportunityDetail/Index?noticeUID=CO1.NTC.8019945&amp;isFromPublicArea=True&amp;isModal=true&amp;asPopupView=true</t>
  </si>
  <si>
    <t>https://community.secop.gov.co/Public/Tendering/OpportunityDetail/Index?noticeUID=CO1.NTC.8026747&amp;isFromPublicArea=True&amp;isModal=true&amp;asPopupView=true</t>
  </si>
  <si>
    <t>https://community.secop.gov.co/Public/Tendering/OpportunityDetail/Index?noticeUID=CO1.NTC.8027138&amp;isFromPublicArea=True&amp;isModal=true&amp;asPopupView=true</t>
  </si>
  <si>
    <t>https://community.secop.gov.co/Public/Tendering/OpportunityDetail/Index?noticeUID=CO1.NTC.8027484&amp;isFromPublicArea=True&amp;isModal=true&amp;asPopupView=true</t>
  </si>
  <si>
    <t>https://community.secop.gov.co/Public/Tendering/OpportunityDetail/Index?noticeUID=CO1.NTC.8032561&amp;isFromPublicArea=True&amp;isModal=true&amp;asPopupView=true</t>
  </si>
  <si>
    <t>https://community.secop.gov.co/Public/Tendering/OpportunityDetail/Index?noticeUID=CO1.NTC.8034335&amp;isFromPublicArea=True&amp;isModal=true&amp;asPopupView=true</t>
  </si>
  <si>
    <t>https://community.secop.gov.co/Public/Tendering/OpportunityDetail/Index?noticeUID=CO1.NTC.8053895&amp;isFromPublicArea=True&amp;isModal=true&amp;asPopupView=true</t>
  </si>
  <si>
    <t>https://community.secop.gov.co/Public/Tendering/OpportunityDetail/Index?noticeUID=CO1.NTC.8054770&amp;isFromPublicArea=True&amp;isModal=true&amp;asPopupView=true</t>
  </si>
  <si>
    <t>https://community.secop.gov.co/Public/Tendering/OpportunityDetail/Index?noticeUID=CO1.NTC.8061360&amp;isFromPublicArea=True&amp;isModal=true&amp;asPopupView=true</t>
  </si>
  <si>
    <t>https://community.secop.gov.co/Public/Tendering/OpportunityDetail/Index?noticeUID=CO1.NTC.8066419&amp;isFromPublicArea=True&amp;isModal=true&amp;asPopupView=true</t>
  </si>
  <si>
    <t>https://community.secop.gov.co/Public/Tendering/OpportunityDetail/Index?noticeUID=CO1.NTC.8068974&amp;isFromPublicArea=True&amp;isModal=true&amp;asPopupView=true</t>
  </si>
  <si>
    <t>https://community.secop.gov.co/Public/Tendering/OpportunityDetail/Index?noticeUID=CO1.NTC.8102489&amp;isFromPublicArea=True&amp;isModal=true&amp;asPopupView=true</t>
  </si>
  <si>
    <t>https://community.secop.gov.co/Public/Tendering/OpportunityDetail/Index?noticeUID=CO1.NTC.8105936&amp;isFromPublicArea=True&amp;isModal=true&amp;asPopupView=true</t>
  </si>
  <si>
    <t>https://community.secop.gov.co/Public/Tendering/OpportunityDetail/Index?noticeUID=CO1.NTC.8106020&amp;isFromPublicArea=True&amp;isModal=true&amp;asPopupView=true</t>
  </si>
  <si>
    <t>https://community.secop.gov.co/Public/Tendering/OpportunityDetail/Index?noticeUID=CO1.NTC.8110758&amp;isFromPublicArea=True&amp;isModal=true&amp;asPopupView=true</t>
  </si>
  <si>
    <t>https://community.secop.gov.co/Public/Tendering/OpportunityDetail/Index?noticeUID=CO1.NTC.8111428&amp;isFromPublicArea=True&amp;isModal=true&amp;asPopupView=true</t>
  </si>
  <si>
    <t>https://community.secop.gov.co/Public/Tendering/OpportunityDetail/Index?noticeUID=CO1.NTC.8111648&amp;isFromPublicArea=True&amp;isModal=true&amp;asPopupView=true</t>
  </si>
  <si>
    <t>https://community.secop.gov.co/Public/Tendering/OpportunityDetail/Index?noticeUID=CO1.NTC.8111649&amp;isFromPublicArea=True&amp;isModal=true&amp;asPopupView=true</t>
  </si>
  <si>
    <t>https://community.secop.gov.co/Public/Tendering/OpportunityDetail/Index?noticeUID=CO1.NTC.8112797&amp;isFromPublicArea=True&amp;isModal=true&amp;asPopupView=true</t>
  </si>
  <si>
    <t>https://community.secop.gov.co/Public/Tendering/OpportunityDetail/Index?noticeUID=CO1.NTC.8130400&amp;isFromPublicArea=True&amp;isModal=true&amp;asPopupView=true</t>
  </si>
  <si>
    <t>https://community.secop.gov.co/Public/Tendering/OpportunityDetail/Index?noticeUID=CO1.NTC.8131068&amp;isFromPublicArea=True&amp;isModal=true&amp;asPopupView=true</t>
  </si>
  <si>
    <t>https://community.secop.gov.co/Public/Tendering/OpportunityDetail/Index?noticeUID=CO1.NTC.8130615&amp;isFromPublicArea=True&amp;isModal=true&amp;asPopupView=true</t>
  </si>
  <si>
    <t>https://community.secop.gov.co/Public/Tendering/OpportunityDetail/Index?noticeUID=CO1.NTC.8131515&amp;isFromPublicArea=True&amp;isModal=true&amp;asPopupView=true</t>
  </si>
  <si>
    <t>https://community.secop.gov.co/Public/Tendering/OpportunityDetail/Index?noticeUID=CO1.NTC.8141107&amp;isFromPublicArea=True&amp;isModal=true&amp;asPopupView=true</t>
  </si>
  <si>
    <t>https://community.secop.gov.co/Public/Tendering/OpportunityDetail/Index?noticeUID=CO1.NTC.8143651&amp;isFromPublicArea=True&amp;isModal=true&amp;asPopupView=true</t>
  </si>
  <si>
    <t>https://community.secop.gov.co/Public/Tendering/OpportunityDetail/Index?noticeUID=CO1.NTC.8143805&amp;isFromPublicArea=True&amp;isModal=true&amp;asPopupView=true</t>
  </si>
  <si>
    <t>https://community.secop.gov.co/Public/Tendering/OpportunityDetail/Index?noticeUID=CO1.NTC.8144084&amp;isFromPublicArea=True&amp;isModal=true&amp;asPopupView=true</t>
  </si>
  <si>
    <t>https://community.secop.gov.co/Public/Tendering/OpportunityDetail/Index?noticeUID=CO1.NTC.8148259&amp;isFromPublicArea=True&amp;isModal=true&amp;asPopupView=true</t>
  </si>
  <si>
    <t>https://community.secop.gov.co/Public/Tendering/OpportunityDetail/Index?noticeUID=CO1.NTC.8148423&amp;isFromPublicArea=True&amp;isModal=true&amp;asPopupView=true</t>
  </si>
  <si>
    <t>https://community.secop.gov.co/Public/Tendering/OpportunityDetail/Index?noticeUID=CO1.NTC.8163844&amp;isFromPublicArea=True&amp;isModal=true&amp;asPopupView=true</t>
  </si>
  <si>
    <t>https://community.secop.gov.co/Public/Tendering/OpportunityDetail/Index?noticeUID=CO1.NTC.8174215&amp;isFromPublicArea=True&amp;isModal=true&amp;asPopupView=true</t>
  </si>
  <si>
    <t>https://community.secop.gov.co/Public/Tendering/OpportunityDetail/Index?noticeUID=CO1.NTC.8179473&amp;isFromPublicArea=True&amp;isModal=true&amp;asPopupView=true</t>
  </si>
  <si>
    <t>https://community.secop.gov.co/Public/Tendering/OpportunityDetail/Index?noticeUID=CO1.NTC.8181069&amp;isFromPublicArea=True&amp;isModal=true&amp;asPopupView=true</t>
  </si>
  <si>
    <t>https://community.secop.gov.co/Public/Tendering/OpportunityDetail/Index?noticeUID=CO1.NTC.8180360&amp;isFromPublicArea=True&amp;isModal=true&amp;asPopupView=true</t>
  </si>
  <si>
    <t>https://community.secop.gov.co/Public/Tendering/OpportunityDetail/Index?noticeUID=CO1.NTC.8187522&amp;isFromPublicArea=True&amp;isModal=true&amp;asPopupView=true</t>
  </si>
  <si>
    <t>https://community.secop.gov.co/Public/Tendering/OpportunityDetail/Index?noticeUID=CO1.NTC.8186869&amp;isFromPublicArea=True&amp;isModal=true&amp;asPopupView=true</t>
  </si>
  <si>
    <t>https://community.secop.gov.co/Public/Tendering/OpportunityDetail/Index?noticeUID=CO1.NTC.8193444&amp;isFromPublicArea=True&amp;isModal=true&amp;asPopupView=true</t>
  </si>
  <si>
    <t>https://community.secop.gov.co/Public/Tendering/OpportunityDetail/Index?noticeUID=CO1.NTC.8196850&amp;isFromPublicArea=True&amp;isModal=true&amp;asPopupView=true</t>
  </si>
  <si>
    <t>https://community.secop.gov.co/Public/Tendering/OpportunityDetail/Index?noticeUID=CO1.NTC.8196751&amp;isFromPublicArea=True&amp;isModal=true&amp;asPopupView=true</t>
  </si>
  <si>
    <t>https://community.secop.gov.co/Public/Tendering/OpportunityDetail/Index?noticeUID=CO1.NTC.8196078&amp;isFromPublicArea=True&amp;isModal=true&amp;asPopupView=true</t>
  </si>
  <si>
    <t>https://community.secop.gov.co/Public/Tendering/OpportunityDetail/Index?noticeUID=CO1.NTC.8197530&amp;isFromPublicArea=True&amp;isModal=true&amp;asPopupView=true</t>
  </si>
  <si>
    <t>https://community.secop.gov.co/Public/Tendering/OpportunityDetail/Index?noticeUID=CO1.NTC.8201817&amp;isFromPublicArea=True&amp;isModal=true&amp;asPopupView=true</t>
  </si>
  <si>
    <t>https://community.secop.gov.co/Public/Tendering/OpportunityDetail/Index?noticeUID=CO1.NTC.8210702&amp;isFromPublicArea=True&amp;isModal=true&amp;asPopupView=true</t>
  </si>
  <si>
    <t>https://community.secop.gov.co/Public/Tendering/OpportunityDetail/Index?noticeUID=CO1.NTC.8211047&amp;isFromPublicArea=True&amp;isModal=true&amp;asPopupView=true</t>
  </si>
  <si>
    <t>https://community.secop.gov.co/Public/Tendering/OpportunityDetail/Index?noticeUID=CO1.NTC.8217582&amp;isFromPublicArea=True&amp;isModal=true&amp;asPopupView=true</t>
  </si>
  <si>
    <t>https://community.secop.gov.co/Public/Tendering/OpportunityDetail/Index?noticeUID=CO1.NTC.8217570&amp;isFromPublicArea=True&amp;isModal=true&amp;asPopupView=true</t>
  </si>
  <si>
    <t>https://community.secop.gov.co/Public/Tendering/OpportunityDetail/Index?noticeUID=CO1.NTC.8219892&amp;isFromPublicArea=True&amp;isModal=true&amp;asPopupView=true</t>
  </si>
  <si>
    <t>https://community.secop.gov.co/Public/Tendering/OpportunityDetail/Index?noticeUID=CO1.NTC.8220400&amp;isFromPublicArea=True&amp;isModal=true&amp;asPopupView=true</t>
  </si>
  <si>
    <t>https://community.secop.gov.co/Public/Tendering/OpportunityDetail/Index?noticeUID=CO1.NTC.8221035&amp;isFromPublicArea=True&amp;isModal=true&amp;asPopupView=true</t>
  </si>
  <si>
    <t>https://community.secop.gov.co/Public/Tendering/OpportunityDetail/Index?noticeUID=CO1.NTC.8220764&amp;isFromPublicArea=True&amp;isModal=true&amp;asPopupView=true</t>
  </si>
  <si>
    <t>https://community.secop.gov.co/Public/Tendering/OpportunityDetail/Index?noticeUID=CO1.NTC.8220973&amp;isFromPublicArea=True&amp;isModal=true&amp;asPopupView=true</t>
  </si>
  <si>
    <t>https://community.secop.gov.co/Public/Tendering/OpportunityDetail/Index?noticeUID=CO1.NTC.8220993&amp;isFromPublicArea=True&amp;isModal=true&amp;asPopupView=true</t>
  </si>
  <si>
    <t>https://community.secop.gov.co/Public/Tendering/OpportunityDetail/Index?noticeUID=CO1.NTC.8221175&amp;isFromPublicArea=True&amp;isModal=true&amp;asPopupView=true</t>
  </si>
  <si>
    <t>https://community.secop.gov.co/Public/Tendering/OpportunityDetail/Index?noticeUID=CO1.NTC.8221467&amp;isFromPublicArea=True&amp;isModal=true&amp;asPopupView=true</t>
  </si>
  <si>
    <t>https://community.secop.gov.co/Public/Tendering/OpportunityDetail/Index?noticeUID=CO1.NTC.8220907&amp;isFromPublicArea=True&amp;isModal=true&amp;asPopupView=true</t>
  </si>
  <si>
    <t>https://community.secop.gov.co/Public/Tendering/OpportunityDetail/Index?noticeUID=CO1.NTC.8221460&amp;isFromPublicArea=True&amp;isModal=true&amp;asPopupView=true</t>
  </si>
  <si>
    <t>https://community.secop.gov.co/Public/Tendering/OpportunityDetail/Index?noticeUID=CO1.NTC.8238773&amp;isFromPublicArea=True&amp;isModal=true&amp;asPopupView=true</t>
  </si>
  <si>
    <t>https://community.secop.gov.co/Public/Tendering/OpportunityDetail/Index?noticeUID=CO1.NTC.8239518&amp;isFromPublicArea=True&amp;isModal=true&amp;asPopupView=true</t>
  </si>
  <si>
    <t>https://community.secop.gov.co/Public/Tendering/OpportunityDetail/Index?noticeUID=CO1.NTC.8239571&amp;isFromPublicArea=True&amp;isModal=true&amp;asPopupView=true</t>
  </si>
  <si>
    <t>https://community.secop.gov.co/Public/Tendering/OpportunityDetail/Index?noticeUID=CO1.NTC.8239477&amp;isFromPublicArea=True&amp;isModal=true&amp;asPopupView=true</t>
  </si>
  <si>
    <t>https://community.secop.gov.co/Public/Tendering/OpportunityDetail/Index?noticeUID=CO1.NTC.8239531&amp;isFromPublicArea=True&amp;isModal=true&amp;asPopupView=true</t>
  </si>
  <si>
    <t>YENNY ALEJANDRA ORTIZ MOLINA</t>
  </si>
  <si>
    <t>LAURA VALENTINA GUTIERREZ BELTRAN</t>
  </si>
  <si>
    <t>PIEDAD DEL SOCORRO LASSO PAREJA</t>
  </si>
  <si>
    <t>SEBASTIAN PEREZ NOREÑA</t>
  </si>
  <si>
    <t>JORGE LUIS BARRERA CHIQUIZA</t>
  </si>
  <si>
    <t>SARA MELISSA VARGAS CARDOZO</t>
  </si>
  <si>
    <t>Juan Lozano</t>
  </si>
  <si>
    <t>Carolina Gómez Cárdenas</t>
  </si>
  <si>
    <t>Soporte Lógico SAS</t>
  </si>
  <si>
    <t>Luis Ernesto Carrasco Villota</t>
  </si>
  <si>
    <t>OSCAR MAURICIO MONSALVE OSORIO</t>
  </si>
  <si>
    <t>JHON JABER CASTRO MANCERA</t>
  </si>
  <si>
    <t>JUAN CAMILO AVENDAÑO FAJARDO</t>
  </si>
  <si>
    <t>NESTOR FABIO LONDOÑO BUITRAGO</t>
  </si>
  <si>
    <t>JUAN SEBASTIAN ORTIZ CISNEROS</t>
  </si>
  <si>
    <t>Mary Yelisa Barco</t>
  </si>
  <si>
    <t>Valentina Vega Perez</t>
  </si>
  <si>
    <t>sergio velasquez sanchez</t>
  </si>
  <si>
    <t>Evelyn Guzman Jimenez</t>
  </si>
  <si>
    <t>NÉSTOR JAIRO RODRIGUEZ</t>
  </si>
  <si>
    <t>Juan Manuel Hidalgo Pelaez</t>
  </si>
  <si>
    <t>sofia</t>
  </si>
  <si>
    <t>diego fernando 42</t>
  </si>
  <si>
    <t>Ximena Mosquera Cubillos</t>
  </si>
  <si>
    <t>Jorge Jaramillo Garcia</t>
  </si>
  <si>
    <t>LILIANA ISABEL HERRERA CUARTAS</t>
  </si>
  <si>
    <t>Edgar Andres Alvarez Marin</t>
  </si>
  <si>
    <t>PAULA ANDREA TRUJILLO ORTIZ</t>
  </si>
  <si>
    <t>Clara Virginia Farfán Lozano</t>
  </si>
  <si>
    <t>ROBERTO ALEJANDRO MEDINA HERNÁNDEZ</t>
  </si>
  <si>
    <t>SILVANA VACA MONTES</t>
  </si>
  <si>
    <t>Lina Marcela Buitrago Botero</t>
  </si>
  <si>
    <t>Lida Ines Poveda Saza</t>
  </si>
  <si>
    <t>JHON FREDY GIRALDO SANCHEZ</t>
  </si>
  <si>
    <t>DANIEL ANDRES HINCAPIE RAMIREZ</t>
  </si>
  <si>
    <t>Luz Adriana Torres Ospina</t>
  </si>
  <si>
    <t>Luis Felipe Bedoya Lopez</t>
  </si>
  <si>
    <t>Oscar Eduardo Grajales Hernandez</t>
  </si>
  <si>
    <t>Katherine Young Valencia</t>
  </si>
  <si>
    <t>Sofía Camacho Sosa</t>
  </si>
  <si>
    <t>MADELYN ROMERO HERNANDEZ</t>
  </si>
  <si>
    <t>Alejandro Villarreal Grisales</t>
  </si>
  <si>
    <t>KENNEDY ANIBAL BERNAL</t>
  </si>
  <si>
    <t>LUIS FELIPE LLANOS</t>
  </si>
  <si>
    <t>Johan Sebastian Alvarez Jimenez</t>
  </si>
  <si>
    <t>CAROLVARGAS</t>
  </si>
  <si>
    <t>Jhoan Sebastian</t>
  </si>
  <si>
    <t>Natalia Pulgarín Franco</t>
  </si>
  <si>
    <t>Camilo Ernesto Echeverri Garcia</t>
  </si>
  <si>
    <t>Andres Felipe Grajales Andica</t>
  </si>
  <si>
    <t>YMB</t>
  </si>
  <si>
    <t>ERIKA LIZETH COLLAZOS CRUZ</t>
  </si>
  <si>
    <t>MONICA LORENA TABORDA SALAZAR</t>
  </si>
  <si>
    <t>BEATRIZ HENAO BARBOSA</t>
  </si>
  <si>
    <t>José Manuel Montoya posada</t>
  </si>
  <si>
    <t>MARCELA DIAZ AGUILLON</t>
  </si>
  <si>
    <t>GILBERTO GUTIERREZ CARO</t>
  </si>
  <si>
    <t>NATALIA RUBIO DEVIA</t>
  </si>
  <si>
    <t>ANDRES FELIPE CRUZ ROA</t>
  </si>
  <si>
    <t>Luis Felipe</t>
  </si>
  <si>
    <t>CPS-536-2025</t>
  </si>
  <si>
    <t>CPS-537-2025</t>
  </si>
  <si>
    <t>CPS-538-2025</t>
  </si>
  <si>
    <t>CPS-539-2025</t>
  </si>
  <si>
    <t>CPS-540-2025</t>
  </si>
  <si>
    <t>CPS-541-2025</t>
  </si>
  <si>
    <t>CPS-542-2025</t>
  </si>
  <si>
    <t>CPS-543-2025</t>
  </si>
  <si>
    <t>CPS-544-2025</t>
  </si>
  <si>
    <t>41.960.946</t>
  </si>
  <si>
    <t>angela maria marulanda jaramillo</t>
  </si>
  <si>
    <t>LAURA XIMENA ARISTIZABAL BARRETO</t>
  </si>
  <si>
    <t>ANDRES FELIPE ALZATE ATUESTA</t>
  </si>
  <si>
    <t>ANDRES FELIPE PEREZ ORTIZ</t>
  </si>
  <si>
    <t>CO1.PCCNTR.7967639</t>
  </si>
  <si>
    <t>PRESTAR SERVICIOS PROFESIONALES BRINDANDO APOYO Y ACOMPAÑAMIENTO EN LAS ACTIVIDADES INHERENTES AL PROYECTO 18; CON ESPECIAL SUJECIÓN A LA IMPLEMENTACIÓN DE LA PROMOCIÓN Y APOYO A ESPACIOS DE PARTICIPACIÓN PARA LA GOBERNANZA AMBIENTAL EN EL DEPARTAMENTO DEL QUINDÍO</t>
  </si>
  <si>
    <t>CO1.PCCNTR.8000482</t>
  </si>
  <si>
    <t>PRESTAR SERVICIOS PROFESIONALES EN LA SUBDIRECCIÓN DE GESTIÓN AMBIENTAL APOYANDO LAS ACTIVIDADES INHERENTES A LA RECUPERACIÓN DE SUELOS Y RECONVERSIÓN DE USOS HACIA SISTEMAS SOSTENIBLES EN EL DEPARTAMENTO DEL QUINDÍO</t>
  </si>
  <si>
    <t>10/22/2025</t>
  </si>
  <si>
    <t>CO1.PCCNTR.7999494</t>
  </si>
  <si>
    <t>PRESTAR SERVICIOS DE APOYO EN LA ENTREGA Y MANEJO DE LA CORRESPONDENCIA INTERNA DE LA CORPORACIÓN AUTÓNOMA REGIONAL DEL QUINDÍO.</t>
  </si>
  <si>
    <t>09/23/2025</t>
  </si>
  <si>
    <t>CO1.PCCNTR.7998825</t>
  </si>
  <si>
    <t>PRESTAR SERVICIOS PROFESIONALES BRINDANDO APOYO Y ACOMPAÑAMIENTO JURÍDICO EN LAS ACTUACIONES INHERENTES AL PROCESO DE COBRO COACTIVO DE LA CORPORACIÓN AUTÓNOMA REGIONAL DEL QUINDÍO</t>
  </si>
  <si>
    <t>10/21/2025</t>
  </si>
  <si>
    <t>CO1.PCCNTR.8013396</t>
  </si>
  <si>
    <t>PRESTAR SERVICIOS PROFESIONALES APOYANDO LAS ACTIVIDADES TÉCNICAS DE IMPLEMENTACIÓN Y SEGUMIENTO AL PROCEDIMIENTO DE LA TASA RETRIBUTIVA POR VERTIMIENTOS AL AGUA; EN CUMPLIMIENTO DEL PROYECTO 12 DEL PLAN DE ACCIÓN INSTITUCIONAL.</t>
  </si>
  <si>
    <t>10/23/2025</t>
  </si>
  <si>
    <t>CO1.PCCNTR.8011553</t>
  </si>
  <si>
    <t>PRESTAR SERVICIOS PROFESIONALES; APOYANDO A LA OFICINA ASESORA DE PLANEACIÓN EN EL DESARROLLO DE ACTIVIDADES OPERATIVAS DEL BANCO DE PROGRAMAS Y PROYECTOS AMBIENTALES - BPPA CRQ; ASÍ COMO EN LAS ACTUACIONES DE ÍNDOLE ADMINISTRATIVA PARA LA IMPLEMENTACIÓN DE LOS PLANES DE ACCIÓN DE LAS POLÍTICAS INST</t>
  </si>
  <si>
    <t>CO1.PCCNTR.8011770</t>
  </si>
  <si>
    <t>Prestar servicios de apoyo en el desarrollo de acciones administrativas; frente a la gestión de denuncias ambientales presentadas por la comunidad a través de los diversos canales dispuestos por la entidad.</t>
  </si>
  <si>
    <t>CO1.PCCNTR.8019136</t>
  </si>
  <si>
    <t>PRESTACIÓN DE SERVICIOS PROFESIONALES EN LA OFICINA ASESORA DE PLANEACIÓN BRINDANDO APOYO Y ACOMPAÑAMIENTO EN EL MARCO DEL PROYECTO N° 16 DEL PLAN DE ACCIÓN INSTITUCIONAL PROTEGIENDO EL FUTURO 2024-2027.</t>
  </si>
  <si>
    <t>12/23/2025</t>
  </si>
  <si>
    <t>CO1.PCCNTR.8019304</t>
  </si>
  <si>
    <t>11/21/2025</t>
  </si>
  <si>
    <t>CO1.PCCNTR.8026631</t>
  </si>
  <si>
    <t>CPS-545-2025</t>
  </si>
  <si>
    <t>PRESTAR SERVICIOS PROFESIONALES EN LA EJECUCIÓN DE LAS ACTIVIDADES NECESARIAS PARA EL FORTALECIMIENTO Y CONSERVACIÓN DE LAS ÁREAS DE CONSERVACIÓN Y MANEJO DE PROPIEDAD DE LA ENTIDAD COMO ESTRATEGIA COMPLEMENTARIA DE CONSERVACIÓN</t>
  </si>
  <si>
    <t>10/28/2025</t>
  </si>
  <si>
    <t>JENNIFER  LORENA  GALLEGO ALVAREZ</t>
  </si>
  <si>
    <t>CO1.PCCNTR.8026717</t>
  </si>
  <si>
    <t>CPS-546-2025</t>
  </si>
  <si>
    <t>09/29/2025</t>
  </si>
  <si>
    <t>https://community.secop.gov.co/Public/Tendering/OpportunityDetail/Index?noticeUID=CO1.NTC.8267357&amp;isFromPublicArea=True&amp;isModal=true&amp;asPopupView=true</t>
  </si>
  <si>
    <t>https://community.secop.gov.co/Public/Tendering/OpportunityDetail/Index?noticeUID=CO1.NTC.8316108&amp;isFromPublicArea=True&amp;isModal=true&amp;asPopupView=true</t>
  </si>
  <si>
    <t>https://community.secop.gov.co/Public/Tendering/OpportunityDetail/Index?noticeUID=CO1.NTC.8314793&amp;isFromPublicArea=True&amp;isModal=true&amp;asPopupView=true</t>
  </si>
  <si>
    <t>https://community.secop.gov.co/Public/Tendering/OpportunityDetail/Index?noticeUID=CO1.NTC.8313529&amp;isFromPublicArea=True&amp;isModal=true&amp;asPopupView=true</t>
  </si>
  <si>
    <t>https://community.secop.gov.co/Public/Tendering/OpportunityDetail/Index?noticeUID=CO1.NTC.8332020&amp;isFromPublicArea=True&amp;isModal=true&amp;asPopupView=true</t>
  </si>
  <si>
    <t>https://community.secop.gov.co/Public/Tendering/OpportunityDetail/Index?noticeUID=CO1.NTC.8329348&amp;isFromPublicArea=True&amp;isModal=true&amp;asPopupView=true</t>
  </si>
  <si>
    <t>https://community.secop.gov.co/Public/Tendering/OpportunityDetail/Index?noticeUID=CO1.NTC.8329640&amp;isFromPublicArea=True&amp;isModal=true&amp;asPopupView=true</t>
  </si>
  <si>
    <t>https://community.secop.gov.co/Public/Tendering/OpportunityDetail/Index?noticeUID=CO1.NTC.8339918&amp;isFromPublicArea=True&amp;isModal=true&amp;asPopupView=true</t>
  </si>
  <si>
    <t>https://community.secop.gov.co/Public/Tendering/OpportunityDetail/Index?noticeUID=CO1.NTC.8339924&amp;isFromPublicArea=True&amp;isModal=true&amp;asPopupView=true</t>
  </si>
  <si>
    <t>https://community.secop.gov.co/Public/Tendering/OpportunityDetail/Index?noticeUID=CO1.NTC.8349570&amp;isFromPublicArea=True&amp;isModal=true&amp;asPopupView=true</t>
  </si>
  <si>
    <t>https://community.secop.gov.co/Public/Tendering/OpportunityDetail/Index?noticeUID=CO1.NTC.8349903&amp;isFromPublicArea=True&amp;isModal=true&amp;asPopupView=true</t>
  </si>
  <si>
    <t>970 Dia(s)</t>
  </si>
  <si>
    <t>327 Dia(s)</t>
  </si>
  <si>
    <t>YUDY MONTOYA MIRANDA</t>
  </si>
  <si>
    <t>YINA TATIANA PINO HERNANDEZ</t>
  </si>
  <si>
    <t>YULIANA ANDREA PALACIO CARDONA</t>
  </si>
  <si>
    <t>ESTEFANIA MEJIA JURADO</t>
  </si>
  <si>
    <t>210 Dia(s)</t>
  </si>
  <si>
    <t>135 Dia(s)</t>
  </si>
  <si>
    <t>15 Dia(s)</t>
  </si>
  <si>
    <t>24 Mes(es)</t>
  </si>
  <si>
    <t>99 Dia(s)</t>
  </si>
  <si>
    <t>629 Dia(s)</t>
  </si>
  <si>
    <t>07/16/2025</t>
  </si>
  <si>
    <t>07/30/2025</t>
  </si>
  <si>
    <t>03/31/2027</t>
  </si>
  <si>
    <t>1</t>
  </si>
  <si>
    <t>JEAN WILMAN PARRA COLORADO</t>
  </si>
  <si>
    <t>LARRI ALVAREZ RODAS</t>
  </si>
  <si>
    <t>EDGAR FABIAN PESCADOR</t>
  </si>
  <si>
    <t>CPS-418-2025</t>
  </si>
  <si>
    <t>CPS-419-2025</t>
  </si>
  <si>
    <t>CPS-420-2025</t>
  </si>
  <si>
    <t>CPS-421-2025</t>
  </si>
  <si>
    <t>CPS-422-2025</t>
  </si>
  <si>
    <t>CPS-423-2025</t>
  </si>
  <si>
    <t>CPS-424-2025</t>
  </si>
  <si>
    <t>CO1.PCCNTR.7726281</t>
  </si>
  <si>
    <t>CO1.PCCNTR.7726652</t>
  </si>
  <si>
    <t>CO1.PCCNTR.7728238</t>
  </si>
  <si>
    <t>CO1.PCCNTR.7728588</t>
  </si>
  <si>
    <t>PRESTAR SERVICIOS DE APOYO EN LAS ACTIVIDADES PARA EL FORTALECIMIENTO DE LA GESTIÓN ADMINISTRATIVA DE LA OFICINA ASESORA DE SERVICIO AL CLIENTE</t>
  </si>
  <si>
    <t>CO1.PCCNTR.7729230</t>
  </si>
  <si>
    <t>CO1.PCCNTR.7727187</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</si>
  <si>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</si>
  <si>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CO1.PCCNTR.7728398</t>
  </si>
  <si>
    <t>PRESTAR SERVICIOS PROFESIONALES COMO REVISOR FISCAL EN LA CORPORACIÓN AUTÓNOMA REGIONAL DEL QUINDÍO.</t>
  </si>
  <si>
    <t>ana milena sanz villegas</t>
  </si>
  <si>
    <t>ANGELICA MARIA RIOS V</t>
  </si>
  <si>
    <t>Jefferson Andres Cifuentes Gomez</t>
  </si>
  <si>
    <t>luis felipe aragon fajardo</t>
  </si>
  <si>
    <t>https://community.secop.gov.co/Public/Tendering/OpportunityDetail/Index?noticeUID=CO1.NTC.7927846&amp;isFromPublicArea=True&amp;isModal=true&amp;asPopupView=true</t>
  </si>
  <si>
    <t>https://community.secop.gov.co/Public/Tendering/OpportunityDetail/Index?noticeUID=CO1.NTC.7928232&amp;isFromPublicArea=True&amp;isModal=true&amp;asPopupView=true</t>
  </si>
  <si>
    <t>https://community.secop.gov.co/Public/Tendering/OpportunityDetail/Index?noticeUID=CO1.NTC.7929800&amp;isFromPublicArea=True&amp;isModal=true&amp;asPopupView=true</t>
  </si>
  <si>
    <t>https://community.secop.gov.co/Public/Tendering/OpportunityDetail/Index?noticeUID=CO1.NTC.7930475&amp;isFromPublicArea=True&amp;isModal=true&amp;asPopupView=true</t>
  </si>
  <si>
    <t>https://community.secop.gov.co/Public/Tendering/OpportunityDetail/Index?noticeUID=CO1.NTC.7931535&amp;isFromPublicArea=True&amp;isModal=true&amp;asPopupView=true</t>
  </si>
  <si>
    <t>https://community.secop.gov.co/Public/Tendering/OpportunityDetail/Index?noticeUID=CO1.NTC.7929322&amp;isFromPublicArea=True&amp;isModal=true&amp;asPopupView=true</t>
  </si>
  <si>
    <t>https://community.secop.gov.co/Public/Tendering/OpportunityDetail/Index?noticeUID=CO1.NTC.7930372&amp;isFromPublicArea=True&amp;isModal=true&amp;asPopupView=true</t>
  </si>
  <si>
    <t>Dias Adicionados</t>
  </si>
  <si>
    <t>Valor Adición</t>
  </si>
  <si>
    <t>Modificatorio</t>
  </si>
  <si>
    <t>Total Plazo Ejecución</t>
  </si>
  <si>
    <t>Valor Contrato + Adición</t>
  </si>
  <si>
    <t>maria españa manunga gomez</t>
  </si>
  <si>
    <t>Juan Carlos Tafur Henao</t>
  </si>
  <si>
    <t>Luis Felipe Ortega Rodas</t>
  </si>
  <si>
    <t>Paula Andrea Clavijo Arciniegas</t>
  </si>
  <si>
    <t>Juan Pablo Ruiz Rojas</t>
  </si>
  <si>
    <t>mario alberto sabogal lopez</t>
  </si>
  <si>
    <t>ANDRÉS FELIPE VARGAS ARBOLEDA</t>
  </si>
  <si>
    <t>JULIANA MARCELA POLANCO TRUJILLO</t>
  </si>
  <si>
    <t>PaolaGiraldoBuitrago4</t>
  </si>
  <si>
    <t>JHON STEVEN BAÑOL MORALES</t>
  </si>
  <si>
    <t>Maria A Carvajal</t>
  </si>
  <si>
    <t>Julián Alberto Rios Soto</t>
  </si>
  <si>
    <t>miriam gaviria aranzazú</t>
  </si>
  <si>
    <t>Andrea Gallego Amortegui</t>
  </si>
  <si>
    <t>JUAN CAMILO GIRALDO MARTÍNEZ</t>
  </si>
  <si>
    <t>Valentina Giraldo Rubio</t>
  </si>
  <si>
    <t>JOHAN LUDWIGVANN CARVAJAL HANRRYR</t>
  </si>
  <si>
    <t>Elizabeth Barrera Ocampo</t>
  </si>
  <si>
    <t>gustavo ramirez rios</t>
  </si>
  <si>
    <t>NATALY OSPINA</t>
  </si>
  <si>
    <t>Diana Carolina Ospina López</t>
  </si>
  <si>
    <t>luz aida osorno quintero</t>
  </si>
  <si>
    <t>E S M LOGISTICA SAS</t>
  </si>
  <si>
    <t>Yemay Toro López</t>
  </si>
  <si>
    <t>yohana patricia castañeda gomez</t>
  </si>
  <si>
    <t>johan sebastian jaramillo mejia</t>
  </si>
  <si>
    <t>ALCALDIA DE ARMENIA QUINDIO</t>
  </si>
  <si>
    <t>Fecha terminación con Adición</t>
  </si>
  <si>
    <t>Suspendido</t>
  </si>
  <si>
    <t>VICTOR FABIAN MAYOR BERNAL</t>
  </si>
  <si>
    <t>PRESTAR SERVICIOS DE APOYO EN LA SUBDIRECCIÓN DE REGULACIÓN Y CONTROL AMBIENTAL, EN LA REALIZACIÓN DE ACTIVIDADES DE CONTROL Y SEGUIMIENTO MEDIANTE LA EJECUCIÓN DE VISITAS TÉCNICAS A GENERADORES DE RESIDUOS PRODUCTO DE LAS ACTIVIDADES AGROPECUARIAS QUE SE DESARROLLAN EN EL DEPARTAMENTO DEL QUINDÍO.</t>
  </si>
  <si>
    <t>YOLIMA MOYA BEDOYA</t>
  </si>
  <si>
    <t>LINA MARIA RODRIGUEZ BLANDON</t>
  </si>
  <si>
    <t>DIEGO FERNANDO PATIÑO</t>
  </si>
  <si>
    <t>CPS-535-2025</t>
  </si>
  <si>
    <t>SOFIA VALENCIA ARIAS</t>
  </si>
  <si>
    <t>CPS-495-2025</t>
  </si>
  <si>
    <t>CPS-516-2025</t>
  </si>
  <si>
    <t>CPS-519-2025</t>
  </si>
  <si>
    <t>CPS-524-2025</t>
  </si>
  <si>
    <t>CPS-525-2025</t>
  </si>
  <si>
    <t>JHOAN SEBASTIAN QUINTERO LÓPEZ</t>
  </si>
  <si>
    <t>CPS-529-2025</t>
  </si>
  <si>
    <t>SANDRA MILENA CASTAÑEDA</t>
  </si>
  <si>
    <t>LUIS FELIPE ÁNGEL BOTERO</t>
  </si>
  <si>
    <t>Adiciones con indicación del Valor</t>
  </si>
  <si>
    <t>Fecha de terminacíón Contrato Con Adición</t>
  </si>
  <si>
    <t>Dias Adición</t>
  </si>
  <si>
    <t>Valor del Contrato con Adición</t>
  </si>
  <si>
    <t xml:space="preserve">Prorroga </t>
  </si>
  <si>
    <t>Se evidenció una inconsistencia respecto de la fecha de terminación del contrato No. 252 de 2025 en la plataforma Secop II, siendo correcta la fecha estipulada en el acta de inicio, el día 24 de junio de 2025, por lo anterior se realiza la modificación en la plataforma transaccional.
Se realiza prorroga la contrato</t>
  </si>
  <si>
    <t>CPS-547-2025</t>
  </si>
  <si>
    <t>PRESTACIÓN DE SERVICIOS PROFESIONALES EN LA OFICINA ASESORA DE PLANEACIÓN BRINDANDO APOYO Y ACOMPANAMIENTO EN EL MARCO DEL PROYECTO 4: IMPLEMENTACIÓN DE LA PLANIFICACIÓN TERRITORIAL Y REGIONAL PARA EL ORDENAMIENTO AMBIENTAL EN EL DEPARTAMENTO DEL QUINDÍO DEL PLAN DE ACCIÓN INSTITUCIONAL DE LA CRQ;</t>
  </si>
  <si>
    <t>CPS-550-2025</t>
  </si>
  <si>
    <t>CPS-551-2025</t>
  </si>
  <si>
    <t>BRANDON RINCON</t>
  </si>
  <si>
    <t>CPS-552-2025</t>
  </si>
  <si>
    <t>CPS-553-2025</t>
  </si>
  <si>
    <t>PRESTACIÓN DE SERVICIOS DE APOYO A LA GESTIÓN EN LA OFICINA ASESORA DE PLANEACIÓN PARA LA EJECUCIÓN DE ACTIVIDADES ADMINISTRATIVAS ENCAMINADAS A LA IMPLEMENTACIÓN DE LAS POLÍTICAS INSTITUCIONALES DE GESTIÓN Y DESEMPENO</t>
  </si>
  <si>
    <t>CPS-555-2025</t>
  </si>
  <si>
    <t>PRESTAR SERVICIOS PROFESIONALES EN LA SUBDIRECCIÓN DE GESTIÓN AMBIENTAL BRINDANDO APOYO Y ACOMPAÑAMIENTO EN LAS ACTIVIDADES DE ORDEN TÉCNICO-ADMINISTRATIVO QUE SE ADELANTEN EN EL MARCO DE LA DIVULGACIÓN; PLANIFICACIÓN Y MANEJO DE LA DIVERSIDAD BIOLÓGICA EN EL DEPARTAMENTO DEL QUINDÍO.</t>
  </si>
  <si>
    <t>CPS-556-2025</t>
  </si>
  <si>
    <t>Eimy Juliana Asprilla Hernández</t>
  </si>
  <si>
    <t>CPS-557-2025</t>
  </si>
  <si>
    <t>PRESTAR SERVICIOS PROFESIONALES EN LA OFICINA ASESORA DE PLANEACIÓN DE LA CORPORACIÓN AUTÓNOMA REGIONAL DEL QUINDÍO; EN EL MARCO DEL PROYECTO 4. IMPLEMENTACIÓN DE LA PLANIFICACIÓN TERRITORIAL Y REGIONAL PARA EL ORDENAMIENTO AMBIENTAL EN EL DEPARTAMENTO DEL QUINDÍO DEL PLAN DE ACCIÓN INSTITUCIONAL DE</t>
  </si>
  <si>
    <t>LUIS CARLOS PINEDA VALDERRAMA</t>
  </si>
  <si>
    <t>CPS-558-2025</t>
  </si>
  <si>
    <t>PRESTACIÓN DE SERVICIOS PROFESIONALES EN LA OFICINA ASESORA DE PLANEACIÓN BRINDANDO APOYO Y ACOMPAÑAMIENTO EN EL MARCO DEL PROYECTO N° 16  IMPLEMENTACIÓN DE ACCIONES DE MITIGACIÓN Y ADAPTACION AL CAMBIO CLIMATICO EN EL DEPARTAMENTO DEL QUINDIO. DEL PLAN DE ACCIÓN INSTITUCIONAL PROTEGIENDO EL FUTU</t>
  </si>
  <si>
    <t>Juan Manuel Velásquez Araque</t>
  </si>
  <si>
    <t>CPS-559-2025</t>
  </si>
  <si>
    <t>CPS-560-2025</t>
  </si>
  <si>
    <t>CPS-561-2025</t>
  </si>
  <si>
    <t>CPS-562-2025</t>
  </si>
  <si>
    <t>CPS-563-2025</t>
  </si>
  <si>
    <t>PRESTAR SERVICIOS PROFESIONALES EN LA SUBDIRECCIÓN DE GESTION AMBIENTAL BRINDANDO APOYO Y ACOMPAÑAMIENTO EN LAS ACTIVIDADES DE ORDEN TECNICO REQUERIDAS PARA EL CUMPLIMIENTO DE LA ACTIVIDAD 2 DEL PROYECTO 11 DEL PLAN DE ACCIÓN INSTITUCIONAL 2024 - 2027 PROTEGIENDO EL FUTURO</t>
  </si>
  <si>
    <t>Ingrid Alexandra Vanegas Otálora</t>
  </si>
  <si>
    <t>CPS-564-2025</t>
  </si>
  <si>
    <t>PRESTAR LOS SERVICIOS PROFESIONALES BRINDANDO APOYO Y ACOMPAÑAMIENTO EN LAS ACTIVIDADES DE ORDEN ADMINISTRATIVAS Y FINANCIERAS REQUERIDAS EN LA SUBDIRECCION ADMINISTRATIVA Y FINANCIERA DE LA CORPORACION AUTONOMA REGIONAL DEL QUINDIO.</t>
  </si>
  <si>
    <t>CPS-565-2025</t>
  </si>
  <si>
    <t>CPS-566-2025</t>
  </si>
  <si>
    <t>Geraldine Meneses Lopez</t>
  </si>
  <si>
    <t>CPS-567-2025</t>
  </si>
  <si>
    <t>PRESTAR SERVICIOS PROFESIONALES PARA EL FORTALECIMIENTO DEL PROCESO FINANCIERO DE LA SUBDIRECCIÓN ADMINISTRATIVA Y FINANCIERA DE LA CORPORACIÓN AUTÓNOMA REGIONAL DEL QUINDÍO</t>
  </si>
  <si>
    <t>JUAN JOSE OROZCO OSORIO</t>
  </si>
  <si>
    <t>CPS-568-2025</t>
  </si>
  <si>
    <t>PRESTACION DE SERVICIOS PROFESIONALES; APOYANDO LAS ACTIVIDADES REQUERIDAS EN EL PROCESO DE GESTION PRESUPUESTAL Y FINANCIERO DE LA SUBDIRECCION ADMINISTRATIVA Y FINANCIERA DE LA CORPORACION AUTOMONA REGIONAL DEL QUINDIO</t>
  </si>
  <si>
    <t>CPS-569-2025</t>
  </si>
  <si>
    <t>PRESTAR SERVICIOS PROFESIONALES PARA APOYAR A LA SUBDIRECCIÓN ADMINISTRATIVA Y FINANCIERA DE LA CORPORACIÓN AUTÓNOMA REGIONAL DEL QUINDÍO; EN LO RELACIONADO CON EL PROCESO FINANCIERO</t>
  </si>
  <si>
    <t>CPS-570-2025</t>
  </si>
  <si>
    <t>OBJETO DEL CONTRATO A CELEBRAR: PRESTAR SERVICIOS PROFESIONALES EN LA SUBDIRECCIÓN DE REGULACIÓN Y CONTROL AMBIENTAL APOYANDO LAS DIFERENTES ACTUACIONES TÉCNICAS INHERENTES AL ÁREA FORESTAL EN CUMPLIMIENTO DEL PROYECTO 10 DEL PLAN DE ACCIÓN INSTITUCIONAL.</t>
  </si>
  <si>
    <t>CPS-571-2025</t>
  </si>
  <si>
    <t>CPS-572-2025</t>
  </si>
  <si>
    <t>CPS-573-2025</t>
  </si>
  <si>
    <t>CPS-574-2025</t>
  </si>
  <si>
    <t>PRESTAR SERVICIOS PROFESIONALES EN LA SUBDIRECCIÓN DE GESTIÓN AMBIENTAL; APOYANDO LAS ACTIVIDADES NECESARIAS PARA MANTENER Y MEJORAR EL SISTEMA DE GESTIÓN DEL LABORATORIO DE AGUAS DE LA ENTIDAD; ASÍ COMO LAS PROPIAS DE SU FUNCIONAMIENTO EN CUMPLIMIENTO DEL PROYECTO 12  CONTROL; MONITOREO Y ADMINIST</t>
  </si>
  <si>
    <t>CPS-575-2025</t>
  </si>
  <si>
    <t>PRESTAR SERVICIOS PROFESIONALES COMO GEÓLOGO EN LA SUBDIRECCIÓN DE GESTIÓN AMBIENTAL BRINDANDO APOYO Y ACOMPAÑAMIENTO EN LAS ACTIVIDADES DE ORDEN TÉCNICO REQUERIDAS PARA EL CUMPLIMIENTO DE LA ACTIVIDAD 6 DEL PROYECTO 11 y ACTIVIDAD 1 DEL PROYECTO 12; DEL PLAN DE ACCIÓN INSTITUCIONAL 2024   2027 PROT</t>
  </si>
  <si>
    <t>Federico Sánchez Echeverry</t>
  </si>
  <si>
    <t>CPS-576-2025</t>
  </si>
  <si>
    <t>PRESTAR SERVICIOS DE APOYO A LA GESTIÓN COMO TECNÓLOGO EN LA SUBDIRECCIÓN DE GESTIÓN AMBIENTAL BRINDANDO APOYO Y ACOMPAÑAMIENTO EN LAS ACTIVIDADES DE ORDEN TÉCNICO REQUERIDAS PARA EL CUMPLIMIENTO DE LA ACTIVIDAD 1 DEL PROYECTO 12 DEL PLAN DE ACCIÓN INSTITUCIONAL 2024   2027 PROTEGIENDO EL FUTURO</t>
  </si>
  <si>
    <t>CPS-577-2025</t>
  </si>
  <si>
    <t>PRESTAR SERVICIOS PROFESIONALES COMO GEÓLOGO EN LA SUBDIRECCIÓN DE GESTIÓN AMBIENTAL BRINDANDO APOYO Y ACOMPAÑAMIENTO EN LAS ACTIVIDADES DE ORDEN TÉCNICO REQUERIDAS PARA EL CUMPLIMIENTO DE LA ACTIVIDAD 1 DEL PROYECTO 12 DEL PLAN DE ACCIÓN INSTITUCIONAL 2024 - 2027 PROTEGIENDO EL FUTURO</t>
  </si>
  <si>
    <t>CPS-578-2025</t>
  </si>
  <si>
    <t>PRESTAR SERVICIOS PROFESIONALES EN LA SUBDIRECCIÓN DE GESTIÓN AMBIENTAL; BRINDANDO APOYO Y ACOMPAÑAMIENTO EN LAS ACTIVIDADES  DE ORDEN TECNICO REQUERIDAS EN EL MARCO DEL MANTENIMIENTO DE LOS PROCESOS DE RESTAURACIÓN ECOLÓGICA EN EL DEPARTAMENTO DEL QUINDÍO</t>
  </si>
  <si>
    <t>CPS-579-2025</t>
  </si>
  <si>
    <t>PRESTAR SERVICIOS DE APOYO EN LA REALIZACIÓN DE ACTIVIDADES EN PROCURA DEL CUIDADO; CONSERVACIÓN; PRESERVACIÓN Y LIMPIEZA DE LA RED DE ESTACIONES METEOROLÓGICAS Y DE LAS AREAS DE CONSERVACION Y MANEJO AMBIENTAL DE LA CORPORACIÓN AUTÓNOMA REGIONAL DEL QUINDÍO</t>
  </si>
  <si>
    <t>FABIAN</t>
  </si>
  <si>
    <t>CPS-580-2025</t>
  </si>
  <si>
    <t>PRESTACIÓN DE SERVICIOS DE APOYO A LA GESTIÓN AL ÁREA DE RECURSOS FÍSICOS DE LA CORPORACIÓN AUTÓNOMA REGIONAL DEL QUINDIO</t>
  </si>
  <si>
    <t>CPS-581-2025</t>
  </si>
  <si>
    <t>CONTRATO DE PRESTACIÓN DE SERVICIOS PARA REALIZAR CALIFICACIÓN DE CAPACIDAD DE PAGO EN EL CORTO Y LARGO PLAZO DE LA CORPORACIÓN AUTONOMA REGIONAL DEL QUINDÍO-CRQ; POR PARTE DE LA CALIFICADORA DE CONFORMIDAD CON LAS METODOLOGÍAS DEBIDAMENTE APROBADAS Y NORMATIVIDAD VIGENTE</t>
  </si>
  <si>
    <t>Value and Risk Rating S.A. Sociedad Calificadora de Valores</t>
  </si>
  <si>
    <t>CPS-582-2025</t>
  </si>
  <si>
    <t>CPS-583-2025</t>
  </si>
  <si>
    <t>PRESTAR SERVICIOS DE APOYO A LA GESTIÓN EN EL DESARROLLO DE ACCIONES DE DIVULGACIÓN; FRENTE A LA GESTIÓN AMBIENTAL INSTITUCIONAL (CRQ) EN LOS DIFERENTES MUNICIPIOS DEL DEPARTAMENTO DEL QUINDÍO.</t>
  </si>
  <si>
    <t>CPS-584-2025</t>
  </si>
  <si>
    <t>Prestar servicios profesionales a la Corporación Autónoma Regional del Quindío apoyando en la aplicación y evaluación de las determinantes ambientales que comprenden la planificación ambiental del ordenamiento territorial del Departamento del Quindío.</t>
  </si>
  <si>
    <t>CPS-585-2025</t>
  </si>
  <si>
    <t>CPS-586-2025</t>
  </si>
  <si>
    <t>CPS-587-2025</t>
  </si>
  <si>
    <t>PRESTACIÓN DE SERVICIOS DE APOYO A LA GESTIÓN AL ÁREA DE RECURSOS FÍSICOS DE LA CORPORACIÓN AUTÓNOMA REGIONAL DEL QUINDIO.</t>
  </si>
  <si>
    <t>paula andrea torres montoya</t>
  </si>
  <si>
    <t>CPS-588-2025</t>
  </si>
  <si>
    <t>CPS-589-2025</t>
  </si>
  <si>
    <t>PRESTAR SERVICIOS PROFESIONALES EN LA SUBDIRECCIÓN DE GESTIÓN AMBIENTAL; BRINDANDO APOYO Y ACOMPAÑAMIENTO EN LAS ACTIVIDADES CARTOGRAFICAS REQUERIDAS EN EL MARCO DEL PROYECTO 10 DEL PLAN DE ACCIÓN INSTITUCIONAL PROTEGIENDO EL FUTURO</t>
  </si>
  <si>
    <t>CPS-590-2025</t>
  </si>
  <si>
    <t>CPS-591-2025</t>
  </si>
  <si>
    <t>CPS-592-2025</t>
  </si>
  <si>
    <t>CPS-593-2025</t>
  </si>
  <si>
    <t>CPS-594-2025</t>
  </si>
  <si>
    <t>MARIA FERNAND</t>
  </si>
  <si>
    <t>CPS-595-2025</t>
  </si>
  <si>
    <t>PRESTAR SERVICIOS DE APOYO EN LAS ACTIVIDADES INHERENTES AL FORTALECIMIENTO DE LA GESTIÓN DE LA OFICINA ASESORA JURÍDICA DE LA CORPORACIÓN AUTÓNOMA REGIONAL DEL QUINDÍO.</t>
  </si>
  <si>
    <t>CPS-596-2025</t>
  </si>
  <si>
    <t>CPS-597-2025</t>
  </si>
  <si>
    <t>CPS-598-2025</t>
  </si>
  <si>
    <t>CPS-599-2025</t>
  </si>
  <si>
    <t>TERESITA DE JESUS MOSQUERA  PINO</t>
  </si>
  <si>
    <t>CPS-600-2025</t>
  </si>
  <si>
    <t>PRESTAR SERVICIOS PROFESIONALES BRINDANDO APOYO EN LAS ACTIVIDADES PROPIAS DE LA UNIDAD DE REACCIÓN INMEDIATA AMBIENTAL URIA Y ACOMPAÑAMIENTO EN LAS ACTIVIDADES DE ORDEN TÉCNICO REQUERIDAS EN EL MARCO DEL FOMENTO DEL RECURSO NATURAL BAMBÚ GUADUA Y SUS SERVICIOS ECOSISTÉMICOS EN EL DEPARTAMENTO DEL Q</t>
  </si>
  <si>
    <t>CPS-601-2025</t>
  </si>
  <si>
    <t>CPS-602-2025</t>
  </si>
  <si>
    <t>PRESTAR SERVICIOS DE APOYO DE CARÁCTER ADMINISTRATIVO A LA UNIDAD DE REACCIÓN INMEDIATA AMBIENTAL -URIA- DE LA CORPORACIÓN AUTÓNOMA REGIONAL DEL QUINDÍO; CONTRIBUYENDO AL ADECUADO DESARROLLO DE LAS ACTIVIDADES ASOCIADAS A LA GESTIÓN Y ATENCIÓN DE DENUNCIAS AMBIENTALES.</t>
  </si>
  <si>
    <t>VALENTINA BERMUDEZ PATIÑO</t>
  </si>
  <si>
    <t>156 Dia(s)</t>
  </si>
  <si>
    <t>60 Dia(s)</t>
  </si>
  <si>
    <t>https://community.secop.gov.co/Public/Tendering/OpportunityDetail/Index?noticeUID=CO1.NTC.8385613&amp;isFromPublicArea=True&amp;isModal=true&amp;asPopupView=true</t>
  </si>
  <si>
    <t>https://community.secop.gov.co/Public/Tendering/OpportunityDetail/Index?noticeUID=CO1.NTC.8399043&amp;isFromPublicArea=True&amp;isModal=true&amp;asPopupView=true</t>
  </si>
  <si>
    <t>https://community.secop.gov.co/Public/Tendering/OpportunityDetail/Index?noticeUID=CO1.NTC.8398877&amp;isFromPublicArea=True&amp;isModal=true&amp;asPopupView=true</t>
  </si>
  <si>
    <t>https://community.secop.gov.co/Public/Tendering/OpportunityDetail/Index?noticeUID=CO1.NTC.8399193&amp;isFromPublicArea=True&amp;isModal=true&amp;asPopupView=true</t>
  </si>
  <si>
    <t>https://community.secop.gov.co/Public/Tendering/OpportunityDetail/Index?noticeUID=CO1.NTC.8401561&amp;isFromPublicArea=True&amp;isModal=true&amp;asPopupView=true</t>
  </si>
  <si>
    <t>https://community.secop.gov.co/Public/Tendering/OpportunityDetail/Index?noticeUID=CO1.NTC.8402876&amp;isFromPublicArea=True&amp;isModal=true&amp;asPopupView=true</t>
  </si>
  <si>
    <t>https://community.secop.gov.co/Public/Tendering/OpportunityDetail/Index?noticeUID=CO1.NTC.8419601&amp;isFromPublicArea=True&amp;isModal=true&amp;asPopupView=true</t>
  </si>
  <si>
    <t>https://community.secop.gov.co/Public/Tendering/OpportunityDetail/Index?noticeUID=CO1.NTC.8419852&amp;isFromPublicArea=True&amp;isModal=true&amp;asPopupView=true</t>
  </si>
  <si>
    <t>https://community.secop.gov.co/Public/Tendering/OpportunityDetail/Index?noticeUID=CO1.NTC.8423629&amp;isFromPublicArea=True&amp;isModal=true&amp;asPopupView=true</t>
  </si>
  <si>
    <t>https://community.secop.gov.co/Public/Tendering/OpportunityDetail/Index?noticeUID=CO1.NTC.8435447&amp;isFromPublicArea=True&amp;isModal=true&amp;asPopupView=true</t>
  </si>
  <si>
    <t>https://community.secop.gov.co/Public/Tendering/OpportunityDetail/Index?noticeUID=CO1.NTC.8443914&amp;isFromPublicArea=True&amp;isModal=true&amp;asPopupView=true</t>
  </si>
  <si>
    <t>https://community.secop.gov.co/Public/Tendering/OpportunityDetail/Index?noticeUID=CO1.NTC.8443845&amp;isFromPublicArea=True&amp;isModal=true&amp;asPopupView=true</t>
  </si>
  <si>
    <t>https://community.secop.gov.co/Public/Tendering/OpportunityDetail/Index?noticeUID=CO1.NTC.8444112&amp;isFromPublicArea=True&amp;isModal=true&amp;asPopupView=true</t>
  </si>
  <si>
    <t>https://community.secop.gov.co/Public/Tendering/OpportunityDetail/Index?noticeUID=CO1.NTC.8444949&amp;isFromPublicArea=True&amp;isModal=true&amp;asPopupView=true</t>
  </si>
  <si>
    <t>https://community.secop.gov.co/Public/Tendering/OpportunityDetail/Index?noticeUID=CO1.NTC.8462977&amp;isFromPublicArea=True&amp;isModal=true&amp;asPopupView=true</t>
  </si>
  <si>
    <t>https://community.secop.gov.co/Public/Tendering/OpportunityDetail/Index?noticeUID=CO1.NTC.8461138&amp;isFromPublicArea=True&amp;isModal=true&amp;asPopupView=true</t>
  </si>
  <si>
    <t>https://community.secop.gov.co/Public/Tendering/OpportunityDetail/Index?noticeUID=CO1.NTC.8460963&amp;isFromPublicArea=True&amp;isModal=true&amp;asPopupView=true</t>
  </si>
  <si>
    <t>https://community.secop.gov.co/Public/Tendering/OpportunityDetail/Index?noticeUID=CO1.NTC.8462992&amp;isFromPublicArea=True&amp;isModal=true&amp;asPopupView=true</t>
  </si>
  <si>
    <t>https://community.secop.gov.co/Public/Tendering/OpportunityDetail/Index?noticeUID=CO1.NTC.8462002&amp;isFromPublicArea=True&amp;isModal=true&amp;asPopupView=true</t>
  </si>
  <si>
    <t>https://community.secop.gov.co/Public/Tendering/OpportunityDetail/Index?noticeUID=CO1.NTC.8462999&amp;isFromPublicArea=True&amp;isModal=true&amp;asPopupView=true</t>
  </si>
  <si>
    <t>https://community.secop.gov.co/Public/Tendering/OpportunityDetail/Index?noticeUID=CO1.NTC.8461947&amp;isFromPublicArea=True&amp;isModal=true&amp;asPopupView=true</t>
  </si>
  <si>
    <t>https://community.secop.gov.co/Public/Tendering/OpportunityDetail/Index?noticeUID=CO1.NTC.8462712&amp;isFromPublicArea=True&amp;isModal=true&amp;asPopupView=true</t>
  </si>
  <si>
    <t>https://community.secop.gov.co/Public/Tendering/OpportunityDetail/Index?noticeUID=CO1.NTC.8462707&amp;isFromPublicArea=True&amp;isModal=true&amp;asPopupView=true</t>
  </si>
  <si>
    <t>https://community.secop.gov.co/Public/Tendering/OpportunityDetail/Index?noticeUID=CO1.NTC.8480726&amp;isFromPublicArea=True&amp;isModal=true&amp;asPopupView=true</t>
  </si>
  <si>
    <t>https://community.secop.gov.co/Public/Tendering/OpportunityDetail/Index?noticeUID=CO1.NTC.8482103&amp;isFromPublicArea=True&amp;isModal=true&amp;asPopupView=true</t>
  </si>
  <si>
    <t>https://community.secop.gov.co/Public/Tendering/OpportunityDetail/Index?noticeUID=CO1.NTC.8480987&amp;isFromPublicArea=True&amp;isModal=true&amp;asPopupView=true</t>
  </si>
  <si>
    <t>https://community.secop.gov.co/Public/Tendering/OpportunityDetail/Index?noticeUID=CO1.NTC.8482006&amp;isFromPublicArea=True&amp;isModal=true&amp;asPopupView=true</t>
  </si>
  <si>
    <t>https://community.secop.gov.co/Public/Tendering/OpportunityDetail/Index?noticeUID=CO1.NTC.8481790&amp;isFromPublicArea=True&amp;isModal=true&amp;asPopupView=true</t>
  </si>
  <si>
    <t>https://community.secop.gov.co/Public/Tendering/OpportunityDetail/Index?noticeUID=CO1.NTC.8485310&amp;isFromPublicArea=True&amp;isModal=true&amp;asPopupView=true</t>
  </si>
  <si>
    <t>https://community.secop.gov.co/Public/Tendering/OpportunityDetail/Index?noticeUID=CO1.NTC.8485527&amp;isFromPublicArea=True&amp;isModal=true&amp;asPopupView=true</t>
  </si>
  <si>
    <t>https://community.secop.gov.co/Public/Tendering/OpportunityDetail/Index?noticeUID=CO1.NTC.8484522&amp;isFromPublicArea=True&amp;isModal=true&amp;asPopupView=true</t>
  </si>
  <si>
    <t>https://community.secop.gov.co/Public/Tendering/OpportunityDetail/Index?noticeUID=CO1.NTC.8488753&amp;isFromPublicArea=True&amp;isModal=true&amp;asPopupView=true</t>
  </si>
  <si>
    <t>https://community.secop.gov.co/Public/Tendering/OpportunityDetail/Index?noticeUID=CO1.NTC.8494363&amp;isFromPublicArea=True&amp;isModal=true&amp;asPopupView=true</t>
  </si>
  <si>
    <t>https://community.secop.gov.co/Public/Tendering/OpportunityDetail/Index?noticeUID=CO1.NTC.8500702&amp;isFromPublicArea=True&amp;isModal=true&amp;asPopupView=true</t>
  </si>
  <si>
    <t>https://community.secop.gov.co/Public/Tendering/OpportunityDetail/Index?noticeUID=CO1.NTC.8502408&amp;isFromPublicArea=True&amp;isModal=true&amp;asPopupView=true</t>
  </si>
  <si>
    <t>https://community.secop.gov.co/Public/Tendering/OpportunityDetail/Index?noticeUID=CO1.NTC.8512718&amp;isFromPublicArea=True&amp;isModal=true&amp;asPopupView=true</t>
  </si>
  <si>
    <t>https://community.secop.gov.co/Public/Tendering/OpportunityDetail/Index?noticeUID=CO1.NTC.8512995&amp;isFromPublicArea=True&amp;isModal=true&amp;asPopupView=true</t>
  </si>
  <si>
    <t>https://community.secop.gov.co/Public/Tendering/OpportunityDetail/Index?noticeUID=CO1.NTC.8513340&amp;isFromPublicArea=True&amp;isModal=true&amp;asPopupView=true</t>
  </si>
  <si>
    <t>https://community.secop.gov.co/Public/Tendering/OpportunityDetail/Index?noticeUID=CO1.NTC.8519728&amp;isFromPublicArea=True&amp;isModal=true&amp;asPopupView=true</t>
  </si>
  <si>
    <t>https://community.secop.gov.co/Public/Tendering/OpportunityDetail/Index?noticeUID=CO1.NTC.8520231&amp;isFromPublicArea=True&amp;isModal=true&amp;asPopupView=true</t>
  </si>
  <si>
    <t>https://community.secop.gov.co/Public/Tendering/OpportunityDetail/Index?noticeUID=CO1.NTC.8520329&amp;isFromPublicArea=True&amp;isModal=true&amp;asPopupView=true</t>
  </si>
  <si>
    <t>https://community.secop.gov.co/Public/Tendering/OpportunityDetail/Index?noticeUID=CO1.NTC.8520031&amp;isFromPublicArea=True&amp;isModal=true&amp;asPopupView=true</t>
  </si>
  <si>
    <t>https://community.secop.gov.co/Public/Tendering/OpportunityDetail/Index?noticeUID=CO1.NTC.8520278&amp;isFromPublicArea=True&amp;isModal=true&amp;asPopupView=true</t>
  </si>
  <si>
    <t>https://community.secop.gov.co/Public/Tendering/OpportunityDetail/Index?noticeUID=CO1.NTC.8520261&amp;isFromPublicArea=True&amp;isModal=true&amp;asPopupView=true</t>
  </si>
  <si>
    <t>https://community.secop.gov.co/Public/Tendering/OpportunityDetail/Index?noticeUID=CO1.NTC.8520316&amp;isFromPublicArea=True&amp;isModal=true&amp;asPopupView=true</t>
  </si>
  <si>
    <t>https://community.secop.gov.co/Public/Tendering/OpportunityDetail/Index?noticeUID=CO1.NTC.8526267&amp;isFromPublicArea=True&amp;isModal=true&amp;asPopupView=true</t>
  </si>
  <si>
    <t>https://community.secop.gov.co/Public/Tendering/OpportunityDetail/Index?noticeUID=CO1.NTC.8522998&amp;isFromPublicArea=True&amp;isModal=true&amp;asPopupView=true</t>
  </si>
  <si>
    <t>https://community.secop.gov.co/Public/Tendering/OpportunityDetail/Index?noticeUID=CO1.NTC.8525865&amp;isFromPublicArea=True&amp;isModal=true&amp;asPopupView=true</t>
  </si>
  <si>
    <t>https://community.secop.gov.co/Public/Tendering/OpportunityDetail/Index?noticeUID=CO1.NTC.8526120&amp;isFromPublicArea=True&amp;isModal=true&amp;asPopupView=true</t>
  </si>
  <si>
    <t>https://community.secop.gov.co/Public/Tendering/OpportunityDetail/Index?noticeUID=CO1.NTC.8526347&amp;isFromPublicArea=True&amp;isModal=true&amp;asPopupView=true</t>
  </si>
  <si>
    <t>https://community.secop.gov.co/Public/Tendering/OpportunityDetail/Index?noticeUID=CO1.NTC.8532308&amp;isFromPublicArea=True&amp;isModal=true&amp;asPopupView=true</t>
  </si>
  <si>
    <t>https://community.secop.gov.co/Public/Tendering/OpportunityDetail/Index?noticeUID=CO1.NTC.8533452&amp;isFromPublicArea=True&amp;isModal=true&amp;asPopupView=true</t>
  </si>
  <si>
    <t>https://community.secop.gov.co/Public/Tendering/OpportunityDetail/Index?noticeUID=CO1.NTC.8534124&amp;isFromPublicArea=True&amp;isModal=true&amp;asPopupView=true</t>
  </si>
  <si>
    <t>PRESTAR SERVICIOS PROFESIONALES APOYANDO EN LAS ACTIVIDADES ENCAMINADAS AL FORTALECIMIENTO DE LA GESTION DOCUMENTAL DE LA COPORACION AUTONOMA REGIONAL DEL QUINDIO</t>
  </si>
  <si>
    <t>https://www.secop.gov.co/CO1ContractsManagement/Tendering/ProcurementContractEdit/View?docUniqueIdentifier=CO1.PCCNTR.7899941&amp;prevCtxUrl=https%3a%2f%2fwww.secop.gov.co%3a443%2fCO1ContractsManagement%2fTendering%2fProcurementContractManagement%2fIndex&amp;prevCtxLbl=Contratos+</t>
  </si>
  <si>
    <t> 1005095631</t>
  </si>
  <si>
    <t>PRESTAR SERVICIOS PROFESIONALES APOYANDO LAS ACTIVIDADES NECESARIAS PARA EL FORTALECIMIENTO DE LAS ÁREAS DE CONSERVACIÓN Y MANEJO PROPIEDAD DE CRQ COMO ESTRATEGIA COMPLEMENTARIA DE CONSERVACIÓN</t>
  </si>
  <si>
    <t>CPS-532-2025</t>
  </si>
  <si>
    <t>CPS-533-2025</t>
  </si>
  <si>
    <t>CPS-534-2025</t>
  </si>
  <si>
    <t> 9736179</t>
  </si>
  <si>
    <t> 80222817</t>
  </si>
  <si>
    <t>PRESTAR SERVICIOS PROFESIONALES EN LA SUBDIRECCIÓN DE GESTIÓN AMBIENTAL BRINDANDO APOYO Y ACOMPAÑAMIENTO TÉCNICO EN LAS ACTIVIDADES INHERENTES AL MONITOREO DE AVIFAUNA EN DOS ZONAS DE VIDA (PARAMO Y BOSQUE ALTOANDINO ) DEL DEPARTAMENTO DEL QUINDIO</t>
  </si>
  <si>
    <t>PRESTAR SERVICIOS PROFESIONALES EN LA SUBDIRECCIÓN DE GESTIÓN AMBIENTAL BRINDANDO APOYO Y ACOMPAÑAMIENTO TÉCNICO EN LAS ACTIVIDADES INHERENTES AL MONITOREO DE FLORA EN DOS ZONAS DE VIDA (PARAMO Y BOSQUE ALTOANDINO ) DEL DEPARTAMENTO DEL QUINDIO</t>
  </si>
  <si>
    <t>PRESTAR SERVICIOS PROFESIONALES EN LA SUBDIRECCIÓN DE GESTIÓN AMBIENTAL, BRINDANDO APOYO Y ACOMPANAMIENTO TECNICO EN LAS ACCIONES QUE SEAN, REQUERIDAS EN EL MARCO DE LA GESTIÓN Y CONSERVACIÓN DE LOS ECOSISTEMAS ESTRATEGICOS DE PARAMO DEL DEPARTAMENTO DEL QUINDÍO, EN CUMPLIMIENTO A SENTENCIAS Y FALLOS JUDICIALES</t>
  </si>
  <si>
    <t>PRESTAR SERVICIOS DE APOYO A LA GESTIÓN DE LA SUBDIRECCIÓN ADMINISTRATIVA Y FINANCIERA DE LA ENTIDAD, EN LA EJECUCIÓN DE ACTIVIDADES ADMINISTRATIVAS Y ASISTENCIALES DE LA DEPENDENCIA.</t>
  </si>
  <si>
    <t>CPS-554-2025</t>
  </si>
  <si>
    <t>CPS-605-2025</t>
  </si>
  <si>
    <t>CPS-606-2025</t>
  </si>
  <si>
    <t>CPS-607-2025</t>
  </si>
  <si>
    <t>CPS-608-2025</t>
  </si>
  <si>
    <t>CPS-609-2025</t>
  </si>
  <si>
    <t>CPS-610-2025</t>
  </si>
  <si>
    <t>CPS-611-2025</t>
  </si>
  <si>
    <t>CPS-612-2025</t>
  </si>
  <si>
    <t>CPS-613-2025</t>
  </si>
  <si>
    <t>CPS-614-2025</t>
  </si>
  <si>
    <t>CPS-615-2025</t>
  </si>
  <si>
    <t>CPS-616-2025</t>
  </si>
  <si>
    <t>CPS-617-2025</t>
  </si>
  <si>
    <t>CPS-618-2025</t>
  </si>
  <si>
    <t>CPS-619-2025</t>
  </si>
  <si>
    <t>CPS-620-2025</t>
  </si>
  <si>
    <t>CPS-621-2025</t>
  </si>
  <si>
    <t>CPS-622-2025</t>
  </si>
  <si>
    <t>CPS-623-2025</t>
  </si>
  <si>
    <t>CPS-624-2025</t>
  </si>
  <si>
    <t>CPS-625-2025</t>
  </si>
  <si>
    <t>CPS-626-2025</t>
  </si>
  <si>
    <t>CPS-628-2025</t>
  </si>
  <si>
    <t>CPS-629-2025</t>
  </si>
  <si>
    <t>CPS-630-2025</t>
  </si>
  <si>
    <t>CPS-631-2025</t>
  </si>
  <si>
    <t>CPS-632-2025</t>
  </si>
  <si>
    <t>CPS-633-2025</t>
  </si>
  <si>
    <t>CPS-634-2025</t>
  </si>
  <si>
    <t>CPS-635-2025</t>
  </si>
  <si>
    <t>CPS-636-2025</t>
  </si>
  <si>
    <t>CPS-637-2025</t>
  </si>
  <si>
    <t>CPS-638-2025</t>
  </si>
  <si>
    <t>CPS-639-2025</t>
  </si>
  <si>
    <t>CPS-640-2025</t>
  </si>
  <si>
    <t>CPS-641-2025</t>
  </si>
  <si>
    <t>CPS-642-2025</t>
  </si>
  <si>
    <t>CPS-643-2025</t>
  </si>
  <si>
    <t>CPS-644-2025</t>
  </si>
  <si>
    <t>CPS-645-2025</t>
  </si>
  <si>
    <t>CPS-646-2025</t>
  </si>
  <si>
    <t>CPS-647-2025</t>
  </si>
  <si>
    <t>CPS-648-2025</t>
  </si>
  <si>
    <t>CPS-649-2025</t>
  </si>
  <si>
    <t>CPS-651-2025</t>
  </si>
  <si>
    <t>CPS-652-2025</t>
  </si>
  <si>
    <t>CPS-653-2025</t>
  </si>
  <si>
    <t>CPS-654-2025</t>
  </si>
  <si>
    <t>CPS-655-2025</t>
  </si>
  <si>
    <t>CPS-656-2025</t>
  </si>
  <si>
    <t>CPS-657-2025</t>
  </si>
  <si>
    <t>CPS-658-2025</t>
  </si>
  <si>
    <t>CPS-659-2025</t>
  </si>
  <si>
    <t>CPS-660-2025</t>
  </si>
  <si>
    <t>CPS-661-2025</t>
  </si>
  <si>
    <t>CPS-662-2025</t>
  </si>
  <si>
    <t>CPS-664-2025</t>
  </si>
  <si>
    <t>CPS-665-2025</t>
  </si>
  <si>
    <t>CPS-666-2025</t>
  </si>
  <si>
    <t>CPS-667-2025</t>
  </si>
  <si>
    <t>CPS-668-2025</t>
  </si>
  <si>
    <t>CPS-669-2025</t>
  </si>
  <si>
    <t>CPS-670-2025</t>
  </si>
  <si>
    <t>CPS-672-2025</t>
  </si>
  <si>
    <t>CPS-673-2025</t>
  </si>
  <si>
    <t>CPS-676-2025</t>
  </si>
  <si>
    <t>CPS-677-2025</t>
  </si>
  <si>
    <t>CPS-678-2025</t>
  </si>
  <si>
    <t>CPS-679-2025</t>
  </si>
  <si>
    <t>CPS-680-2025</t>
  </si>
  <si>
    <t>CPS-681-2025</t>
  </si>
  <si>
    <t>CPS-682-2025</t>
  </si>
  <si>
    <t>CPS-683-2025</t>
  </si>
  <si>
    <t>CPS-684-2025</t>
  </si>
  <si>
    <t>CPS-685-2025</t>
  </si>
  <si>
    <t>CPS-686-2025</t>
  </si>
  <si>
    <t>CPS-687-2024</t>
  </si>
  <si>
    <t>CPS-688-2025</t>
  </si>
  <si>
    <t>CPS-689-2025</t>
  </si>
  <si>
    <t>CPS-690-2025</t>
  </si>
  <si>
    <t>CPS-691-2025</t>
  </si>
  <si>
    <t>CPS-692-2025</t>
  </si>
  <si>
    <t>CPS-693-2025</t>
  </si>
  <si>
    <t>CPS-694-2025</t>
  </si>
  <si>
    <t>CPS-695-2025</t>
  </si>
  <si>
    <t>CPS-696-2025</t>
  </si>
  <si>
    <t>CPS-697-2025</t>
  </si>
  <si>
    <t>CPS-698-2025</t>
  </si>
  <si>
    <t>CPS-699-2025</t>
  </si>
  <si>
    <t>CPS-700-2025</t>
  </si>
  <si>
    <t>CPS-701-2025</t>
  </si>
  <si>
    <t>CPS-702-2025</t>
  </si>
  <si>
    <t>CPS-703-2025</t>
  </si>
  <si>
    <t>CPS-704-2025</t>
  </si>
  <si>
    <t>CPS-705-2025</t>
  </si>
  <si>
    <t>CPS-707-2025</t>
  </si>
  <si>
    <t>CPS-708-2025</t>
  </si>
  <si>
    <t>CPS-709-2025</t>
  </si>
  <si>
    <t>CPS-710-2025</t>
  </si>
  <si>
    <t>CPS-711-2025</t>
  </si>
  <si>
    <t>CPS-713-2025</t>
  </si>
  <si>
    <t>CPS-714-2025</t>
  </si>
  <si>
    <t>CPS-715-2025</t>
  </si>
  <si>
    <t>CPS-716-2025</t>
  </si>
  <si>
    <t>CPS-718-2025</t>
  </si>
  <si>
    <t>CPS-719-2025</t>
  </si>
  <si>
    <t>CPS-720-2025</t>
  </si>
  <si>
    <t>CPS-721-2025</t>
  </si>
  <si>
    <t>CPS-722-2025</t>
  </si>
  <si>
    <t>CPS-723-2025</t>
  </si>
  <si>
    <t>CPS-724-2025</t>
  </si>
  <si>
    <t>CPS-725-2025</t>
  </si>
  <si>
    <t>CPS-726-2025</t>
  </si>
  <si>
    <t>CPS-728-2025</t>
  </si>
  <si>
    <t>CPS-729-2025</t>
  </si>
  <si>
    <t>CPS-730-2025</t>
  </si>
  <si>
    <t>CPS-731-2025</t>
  </si>
  <si>
    <t>CPS-733-2025</t>
  </si>
  <si>
    <t>CPS-734-2025</t>
  </si>
  <si>
    <t>CPS-735-2025</t>
  </si>
  <si>
    <t>CPS-737-2025</t>
  </si>
  <si>
    <t>CPS-738-2025</t>
  </si>
  <si>
    <t>CPS-739-2025</t>
  </si>
  <si>
    <t>CPS-740-2025</t>
  </si>
  <si>
    <t>CPS-741-2025</t>
  </si>
  <si>
    <t>CPS-742-2025</t>
  </si>
  <si>
    <t>CPS-743-2025</t>
  </si>
  <si>
    <t>CPS-744-2025</t>
  </si>
  <si>
    <t>CPS-745-2025</t>
  </si>
  <si>
    <t>CPS-746-2025</t>
  </si>
  <si>
    <t>CPS-747-2025</t>
  </si>
  <si>
    <t>CPS-748-2025</t>
  </si>
  <si>
    <t>CPS-752-2025</t>
  </si>
  <si>
    <t>CPS-753-2025</t>
  </si>
  <si>
    <t>CPS-754-2025</t>
  </si>
  <si>
    <t>CPS-755-2025</t>
  </si>
  <si>
    <t>CPS-756-2025</t>
  </si>
  <si>
    <t>CPS-757-2025</t>
  </si>
  <si>
    <t>CPS-758-2025</t>
  </si>
  <si>
    <t>CPS-759-2025</t>
  </si>
  <si>
    <t>CPS-760-2025</t>
  </si>
  <si>
    <t>https://community.secop.gov.co/Public/Tendering/OpportunityDetail/Index?noticeUID=CO1.NTC.8550658&amp;isFromPublicArea=True&amp;isModal=true&amp;asPopupView=true</t>
  </si>
  <si>
    <t>https://community.secop.gov.co/Public/Tendering/OpportunityDetail/Index?noticeUID=CO1.NTC.8549570&amp;isFromPublicArea=True&amp;isModal=true&amp;asPopupView=true</t>
  </si>
  <si>
    <t>https://community.secop.gov.co/Public/Tendering/OpportunityDetail/Index?noticeUID=CO1.NTC.8555656&amp;isFromPublicArea=True&amp;isModal=true&amp;asPopupView=true</t>
  </si>
  <si>
    <t>https://community.secop.gov.co/Public/Tendering/OpportunityDetail/Index?noticeUID=CO1.NTC.8559146&amp;isFromPublicArea=True&amp;isModal=true&amp;asPopupView=true</t>
  </si>
  <si>
    <t>https://community.secop.gov.co/Public/Tendering/OpportunityDetail/Index?noticeUID=CO1.NTC.8565670&amp;isFromPublicArea=True&amp;isModal=true&amp;asPopupView=true</t>
  </si>
  <si>
    <t>https://community.secop.gov.co/Public/Tendering/OpportunityDetail/Index?noticeUID=CO1.NTC.8565874&amp;isFromPublicArea=True&amp;isModal=true&amp;asPopupView=true</t>
  </si>
  <si>
    <t>https://community.secop.gov.co/Public/Tendering/OpportunityDetail/Index?noticeUID=CO1.NTC.8566816&amp;isFromPublicArea=True&amp;isModal=true&amp;asPopupView=true</t>
  </si>
  <si>
    <t>https://community.secop.gov.co/Public/Tendering/OpportunityDetail/Index?noticeUID=CO1.NTC.8568837&amp;isFromPublicArea=True&amp;isModal=true&amp;asPopupView=true</t>
  </si>
  <si>
    <t>https://community.secop.gov.co/Public/Tendering/OpportunityDetail/Index?noticeUID=CO1.NTC.8568838&amp;isFromPublicArea=True&amp;isModal=true&amp;asPopupView=true</t>
  </si>
  <si>
    <t>https://community.secop.gov.co/Public/Tendering/OpportunityDetail/Index?noticeUID=CO1.NTC.8568774&amp;isFromPublicArea=True&amp;isModal=true&amp;asPopupView=true</t>
  </si>
  <si>
    <t>https://community.secop.gov.co/Public/Tendering/OpportunityDetail/Index?noticeUID=CO1.NTC.8600690&amp;isFromPublicArea=True&amp;isModal=true&amp;asPopupView=true</t>
  </si>
  <si>
    <t>https://community.secop.gov.co/Public/Tendering/OpportunityDetail/Index?noticeUID=CO1.NTC.8600790&amp;isFromPublicArea=True&amp;isModal=true&amp;asPopupView=true</t>
  </si>
  <si>
    <t>https://community.secop.gov.co/Public/Tendering/OpportunityDetail/Index?noticeUID=CO1.NTC.8605287&amp;isFromPublicArea=True&amp;isModal=true&amp;asPopupView=true</t>
  </si>
  <si>
    <t>https://community.secop.gov.co/Public/Tendering/OpportunityDetail/Index?noticeUID=CO1.NTC.8609411&amp;isFromPublicArea=True&amp;isModal=true&amp;asPopupView=true</t>
  </si>
  <si>
    <t>https://community.secop.gov.co/Public/Tendering/OpportunityDetail/Index?noticeUID=CO1.NTC.8611895&amp;isFromPublicArea=True&amp;isModal=true&amp;asPopupView=true</t>
  </si>
  <si>
    <t>https://community.secop.gov.co/Public/Tendering/OpportunityDetail/Index?noticeUID=CO1.NTC.8614379&amp;isFromPublicArea=True&amp;isModal=true&amp;asPopupView=true</t>
  </si>
  <si>
    <t>https://community.secop.gov.co/Public/Tendering/OpportunityDetail/Index?noticeUID=CO1.NTC.8614704&amp;isFromPublicArea=True&amp;isModal=true&amp;asPopupView=true</t>
  </si>
  <si>
    <t>https://community.secop.gov.co/Public/Tendering/OpportunityDetail/Index?noticeUID=CO1.NTC.8613163&amp;isFromPublicArea=True&amp;isModal=true&amp;asPopupView=true</t>
  </si>
  <si>
    <t>https://community.secop.gov.co/Public/Tendering/OpportunityDetail/Index?noticeUID=CO1.NTC.8614927&amp;isFromPublicArea=True&amp;isModal=true&amp;asPopupView=true</t>
  </si>
  <si>
    <t>https://community.secop.gov.co/Public/Tendering/OpportunityDetail/Index?noticeUID=CO1.NTC.8625753&amp;isFromPublicArea=True&amp;isModal=true&amp;asPopupView=true</t>
  </si>
  <si>
    <t>https://community.secop.gov.co/Public/Tendering/OpportunityDetail/Index?noticeUID=CO1.NTC.8626208&amp;isFromPublicArea=True&amp;isModal=true&amp;asPopupView=true</t>
  </si>
  <si>
    <t>https://community.secop.gov.co/Public/Tendering/OpportunityDetail/Index?noticeUID=CO1.NTC.8626586&amp;isFromPublicArea=True&amp;isModal=true&amp;asPopupView=true</t>
  </si>
  <si>
    <t>https://community.secop.gov.co/Public/Tendering/OpportunityDetail/Index?noticeUID=CO1.NTC.8626465&amp;isFromPublicArea=True&amp;isModal=true&amp;asPopupView=true</t>
  </si>
  <si>
    <t>https://community.secop.gov.co/Public/Tendering/OpportunityDetail/Index?noticeUID=CO1.NTC.8634331&amp;isFromPublicArea=True&amp;isModal=true&amp;asPopupView=true</t>
  </si>
  <si>
    <t>https://community.secop.gov.co/Public/Tendering/OpportunityDetail/Index?noticeUID=CO1.NTC.8630839&amp;isFromPublicArea=True&amp;isModal=true&amp;asPopupView=true</t>
  </si>
  <si>
    <t>https://community.secop.gov.co/Public/Tendering/OpportunityDetail/Index?noticeUID=CO1.NTC.8630717&amp;isFromPublicArea=True&amp;isModal=true&amp;asPopupView=true</t>
  </si>
  <si>
    <t>https://community.secop.gov.co/Public/Tendering/OpportunityDetail/Index?noticeUID=CO1.NTC.8629547&amp;isFromPublicArea=True&amp;isModal=true&amp;asPopupView=true</t>
  </si>
  <si>
    <t>https://community.secop.gov.co/Public/Tendering/OpportunityDetail/Index?noticeUID=CO1.NTC.8630081&amp;isFromPublicArea=True&amp;isModal=true&amp;asPopupView=true</t>
  </si>
  <si>
    <t>https://community.secop.gov.co/Public/Tendering/OpportunityDetail/Index?noticeUID=CO1.NTC.8629821&amp;isFromPublicArea=True&amp;isModal=true&amp;asPopupView=true</t>
  </si>
  <si>
    <t>https://community.secop.gov.co/Public/Tendering/OpportunityDetail/Index?noticeUID=CO1.NTC.8630502&amp;isFromPublicArea=True&amp;isModal=true&amp;asPopupView=true</t>
  </si>
  <si>
    <t>https://community.secop.gov.co/Public/Tendering/OpportunityDetail/Index?noticeUID=CO1.NTC.8631560&amp;isFromPublicArea=True&amp;isModal=true&amp;asPopupView=true</t>
  </si>
  <si>
    <t>https://community.secop.gov.co/Public/Tendering/OpportunityDetail/Index?noticeUID=CO1.NTC.8634149&amp;isFromPublicArea=True&amp;isModal=true&amp;asPopupView=true</t>
  </si>
  <si>
    <t>https://community.secop.gov.co/Public/Tendering/OpportunityDetail/Index?noticeUID=CO1.NTC.8632465&amp;isFromPublicArea=True&amp;isModal=true&amp;asPopupView=true</t>
  </si>
  <si>
    <t>https://community.secop.gov.co/Public/Tendering/OpportunityDetail/Index?noticeUID=CO1.NTC.8634637&amp;isFromPublicArea=True&amp;isModal=true&amp;asPopupView=true</t>
  </si>
  <si>
    <t>https://community.secop.gov.co/Public/Tendering/OpportunityDetail/Index?noticeUID=CO1.NTC.8634724&amp;isFromPublicArea=True&amp;isModal=true&amp;asPopupView=true</t>
  </si>
  <si>
    <t>https://community.secop.gov.co/Public/Tendering/OpportunityDetail/Index?noticeUID=CO1.NTC.8632719&amp;isFromPublicArea=True&amp;isModal=true&amp;asPopupView=true</t>
  </si>
  <si>
    <t>https://community.secop.gov.co/Public/Tendering/OpportunityDetail/Index?noticeUID=CO1.NTC.8632375&amp;isFromPublicArea=True&amp;isModal=true&amp;asPopupView=true</t>
  </si>
  <si>
    <t>https://community.secop.gov.co/Public/Tendering/OpportunityDetail/Index?noticeUID=CO1.NTC.8633970&amp;isFromPublicArea=True&amp;isModal=true&amp;asPopupView=true</t>
  </si>
  <si>
    <t>https://community.secop.gov.co/Public/Tendering/OpportunityDetail/Index?noticeUID=CO1.NTC.8633862&amp;isFromPublicArea=True&amp;isModal=true&amp;asPopupView=true</t>
  </si>
  <si>
    <t>https://community.secop.gov.co/Public/Tendering/OpportunityDetail/Index?noticeUID=CO1.NTC.8638898&amp;isFromPublicArea=True&amp;isModal=true&amp;asPopupView=true</t>
  </si>
  <si>
    <t>https://community.secop.gov.co/Public/Tendering/OpportunityDetail/Index?noticeUID=CO1.NTC.8637685&amp;isFromPublicArea=True&amp;isModal=true&amp;asPopupView=true</t>
  </si>
  <si>
    <t>https://community.secop.gov.co/Public/Tendering/OpportunityDetail/Index?noticeUID=CO1.NTC.8639147&amp;isFromPublicArea=True&amp;isModal=true&amp;asPopupView=true</t>
  </si>
  <si>
    <t>https://community.secop.gov.co/Public/Tendering/OpportunityDetail/Index?noticeUID=CO1.NTC.8637791&amp;isFromPublicArea=True&amp;isModal=true&amp;asPopupView=true</t>
  </si>
  <si>
    <t>https://community.secop.gov.co/Public/Tendering/OpportunityDetail/Index?noticeUID=CO1.NTC.8639473&amp;isFromPublicArea=True&amp;isModal=true&amp;asPopupView=true</t>
  </si>
  <si>
    <t>https://community.secop.gov.co/Public/Tendering/OpportunityDetail/Index?noticeUID=CO1.NTC.8639213&amp;isFromPublicArea=True&amp;isModal=true&amp;asPopupView=true</t>
  </si>
  <si>
    <t>https://community.secop.gov.co/Public/Tendering/OpportunityDetail/Index?noticeUID=CO1.NTC.8641004&amp;isFromPublicArea=True&amp;isModal=true&amp;asPopupView=true</t>
  </si>
  <si>
    <t>https://community.secop.gov.co/Public/Tendering/OpportunityDetail/Index?noticeUID=CO1.NTC.8640549&amp;isFromPublicArea=True&amp;isModal=true&amp;asPopupView=true</t>
  </si>
  <si>
    <t>https://community.secop.gov.co/Public/Tendering/OpportunityDetail/Index?noticeUID=CO1.NTC.8646014&amp;isFromPublicArea=True&amp;isModal=true&amp;asPopupView=true</t>
  </si>
  <si>
    <t>https://community.secop.gov.co/Public/Tendering/OpportunityDetail/Index?noticeUID=CO1.NTC.8644665&amp;isFromPublicArea=True&amp;isModal=true&amp;asPopupView=true</t>
  </si>
  <si>
    <t>https://community.secop.gov.co/Public/Tendering/OpportunityDetail/Index?noticeUID=CO1.NTC.8645806&amp;isFromPublicArea=True&amp;isModal=true&amp;asPopupView=true</t>
  </si>
  <si>
    <t>https://community.secop.gov.co/Public/Tendering/OpportunityDetail/Index?noticeUID=CO1.NTC.8645673&amp;isFromPublicArea=True&amp;isModal=true&amp;asPopupView=true</t>
  </si>
  <si>
    <t>https://community.secop.gov.co/Public/Tendering/OpportunityDetail/Index?noticeUID=CO1.NTC.8646085&amp;isFromPublicArea=True&amp;isModal=true&amp;asPopupView=true</t>
  </si>
  <si>
    <t>https://community.secop.gov.co/Public/Tendering/OpportunityDetail/Index?noticeUID=CO1.NTC.8646404&amp;isFromPublicArea=True&amp;isModal=true&amp;asPopupView=true</t>
  </si>
  <si>
    <t>https://community.secop.gov.co/Public/Tendering/OpportunityDetail/Index?noticeUID=CO1.NTC.8646411&amp;isFromPublicArea=True&amp;isModal=true&amp;asPopupView=true</t>
  </si>
  <si>
    <t>https://community.secop.gov.co/Public/Tendering/OpportunityDetail/Index?noticeUID=CO1.NTC.8646047&amp;isFromPublicArea=True&amp;isModal=true&amp;asPopupView=true</t>
  </si>
  <si>
    <t>https://community.secop.gov.co/Public/Tendering/OpportunityDetail/Index?noticeUID=CO1.NTC.8646182&amp;isFromPublicArea=True&amp;isModal=true&amp;asPopupView=true</t>
  </si>
  <si>
    <t>https://community.secop.gov.co/Public/Tendering/OpportunityDetail/Index?noticeUID=CO1.NTC.8655107&amp;isFromPublicArea=True&amp;isModal=true&amp;asPopupView=true</t>
  </si>
  <si>
    <t>https://community.secop.gov.co/Public/Tendering/OpportunityDetail/Index?noticeUID=CO1.NTC.8657510&amp;isFromPublicArea=True&amp;isModal=true&amp;asPopupView=true</t>
  </si>
  <si>
    <t>https://community.secop.gov.co/Public/Tendering/OpportunityDetail/Index?noticeUID=CO1.NTC.8657490&amp;isFromPublicArea=True&amp;isModal=true&amp;asPopupView=true</t>
  </si>
  <si>
    <t>https://community.secop.gov.co/Public/Tendering/OpportunityDetail/Index?noticeUID=CO1.NTC.8657443&amp;isFromPublicArea=True&amp;isModal=true&amp;asPopupView=true</t>
  </si>
  <si>
    <t>https://community.secop.gov.co/Public/Tendering/OpportunityDetail/Index?noticeUID=CO1.NTC.8657953&amp;isFromPublicArea=True&amp;isModal=true&amp;asPopupView=true</t>
  </si>
  <si>
    <t>https://community.secop.gov.co/Public/Tendering/OpportunityDetail/Index?noticeUID=CO1.NTC.8661803&amp;isFromPublicArea=True&amp;isModal=true&amp;asPopupView=true</t>
  </si>
  <si>
    <t>https://community.secop.gov.co/Public/Tendering/OpportunityDetail/Index?noticeUID=CO1.NTC.8661463&amp;isFromPublicArea=True&amp;isModal=true&amp;asPopupView=true</t>
  </si>
  <si>
    <t>https://community.secop.gov.co/Public/Tendering/OpportunityDetail/Index?noticeUID=CO1.NTC.8662770&amp;isFromPublicArea=True&amp;isModal=true&amp;asPopupView=true</t>
  </si>
  <si>
    <t>https://community.secop.gov.co/Public/Tendering/OpportunityDetail/Index?noticeUID=CO1.NTC.8663392&amp;isFromPublicArea=True&amp;isModal=true&amp;asPopupView=true</t>
  </si>
  <si>
    <t>https://community.secop.gov.co/Public/Tendering/OpportunityDetail/Index?noticeUID=CO1.NTC.8665049&amp;isFromPublicArea=True&amp;isModal=true&amp;asPopupView=true</t>
  </si>
  <si>
    <t>https://community.secop.gov.co/Public/Tendering/OpportunityDetail/Index?noticeUID=CO1.NTC.8663974&amp;isFromPublicArea=True&amp;isModal=true&amp;asPopupView=true</t>
  </si>
  <si>
    <t>https://community.secop.gov.co/Public/Tendering/OpportunityDetail/Index?noticeUID=CO1.NTC.8664622&amp;isFromPublicArea=True&amp;isModal=true&amp;asPopupView=true</t>
  </si>
  <si>
    <t>https://community.secop.gov.co/Public/Tendering/OpportunityDetail/Index?noticeUID=CO1.NTC.8664187&amp;isFromPublicArea=True&amp;isModal=true&amp;asPopupView=true</t>
  </si>
  <si>
    <t>https://community.secop.gov.co/Public/Tendering/OpportunityDetail/Index?noticeUID=CO1.NTC.8668434&amp;isFromPublicArea=True&amp;isModal=true&amp;asPopupView=true</t>
  </si>
  <si>
    <t>https://community.secop.gov.co/Public/Tendering/OpportunityDetail/Index?noticeUID=CO1.NTC.8668866&amp;isFromPublicArea=True&amp;isModal=true&amp;asPopupView=true</t>
  </si>
  <si>
    <t>https://community.secop.gov.co/Public/Tendering/OpportunityDetail/Index?noticeUID=CO1.NTC.8670730&amp;isFromPublicArea=True&amp;isModal=true&amp;asPopupView=true</t>
  </si>
  <si>
    <t>https://community.secop.gov.co/Public/Tendering/OpportunityDetail/Index?noticeUID=CO1.NTC.8670758&amp;isFromPublicArea=True&amp;isModal=true&amp;asPopupView=true</t>
  </si>
  <si>
    <t>https://community.secop.gov.co/Public/Tendering/OpportunityDetail/Index?noticeUID=CO1.NTC.8668863&amp;isFromPublicArea=True&amp;isModal=true&amp;asPopupView=true</t>
  </si>
  <si>
    <t>https://community.secop.gov.co/Public/Tendering/OpportunityDetail/Index?noticeUID=CO1.NTC.8671720&amp;isFromPublicArea=True&amp;isModal=true&amp;asPopupView=true</t>
  </si>
  <si>
    <t>https://community.secop.gov.co/Public/Tendering/OpportunityDetail/Index?noticeUID=CO1.NTC.8668893&amp;isFromPublicArea=True&amp;isModal=true&amp;asPopupView=true</t>
  </si>
  <si>
    <t>https://community.secop.gov.co/Public/Tendering/OpportunityDetail/Index?noticeUID=CO1.NTC.8671091&amp;isFromPublicArea=True&amp;isModal=true&amp;asPopupView=true</t>
  </si>
  <si>
    <t>https://community.secop.gov.co/Public/Tendering/OpportunityDetail/Index?noticeUID=CO1.NTC.8670106&amp;isFromPublicArea=True&amp;isModal=true&amp;asPopupView=true</t>
  </si>
  <si>
    <t>https://community.secop.gov.co/Public/Tendering/OpportunityDetail/Index?noticeUID=CO1.NTC.8671953&amp;isFromPublicArea=True&amp;isModal=true&amp;asPopupView=true</t>
  </si>
  <si>
    <t>https://community.secop.gov.co/Public/Tendering/OpportunityDetail/Index?noticeUID=CO1.NTC.8669270&amp;isFromPublicArea=True&amp;isModal=true&amp;asPopupView=true</t>
  </si>
  <si>
    <t>https://community.secop.gov.co/Public/Tendering/OpportunityDetail/Index?noticeUID=CO1.NTC.8671668&amp;isFromPublicArea=True&amp;isModal=true&amp;asPopupView=true</t>
  </si>
  <si>
    <t>https://community.secop.gov.co/Public/Tendering/OpportunityDetail/Index?noticeUID=CO1.NTC.8671974&amp;isFromPublicArea=True&amp;isModal=true&amp;asPopupView=true</t>
  </si>
  <si>
    <t>https://community.secop.gov.co/Public/Tendering/OpportunityDetail/Index?noticeUID=CO1.NTC.8667813&amp;isFromPublicArea=True&amp;isModal=true&amp;asPopupView=true</t>
  </si>
  <si>
    <t>https://community.secop.gov.co/Public/Tendering/OpportunityDetail/Index?noticeUID=CO1.NTC.8669246&amp;isFromPublicArea=True&amp;isModal=true&amp;asPopupView=true</t>
  </si>
  <si>
    <t>https://community.secop.gov.co/Public/Tendering/OpportunityDetail/Index?noticeUID=CO1.NTC.8670680&amp;isFromPublicArea=True&amp;isModal=true&amp;asPopupView=true</t>
  </si>
  <si>
    <t>https://community.secop.gov.co/Public/Tendering/OpportunityDetail/Index?noticeUID=CO1.NTC.8668422&amp;isFromPublicArea=True&amp;isModal=true&amp;asPopupView=true</t>
  </si>
  <si>
    <t>https://community.secop.gov.co/Public/Tendering/OpportunityDetail/Index?noticeUID=CO1.NTC.8670250&amp;isFromPublicArea=True&amp;isModal=true&amp;asPopupView=true</t>
  </si>
  <si>
    <t>https://community.secop.gov.co/Public/Tendering/OpportunityDetail/Index?noticeUID=CO1.NTC.8670123&amp;isFromPublicArea=True&amp;isModal=true&amp;asPopupView=true</t>
  </si>
  <si>
    <t>https://community.secop.gov.co/Public/Tendering/OpportunityDetail/Index?noticeUID=CO1.NTC.8671741&amp;isFromPublicArea=True&amp;isModal=true&amp;asPopupView=true</t>
  </si>
  <si>
    <t>https://community.secop.gov.co/Public/Tendering/OpportunityDetail/Index?noticeUID=CO1.NTC.8671916&amp;isFromPublicArea=True&amp;isModal=true&amp;asPopupView=true</t>
  </si>
  <si>
    <t>https://community.secop.gov.co/Public/Tendering/OpportunityDetail/Index?noticeUID=CO1.NTC.8670599&amp;isFromPublicArea=True&amp;isModal=true&amp;asPopupView=true</t>
  </si>
  <si>
    <t>https://community.secop.gov.co/Public/Tendering/OpportunityDetail/Index?noticeUID=CO1.NTC.8672118&amp;isFromPublicArea=True&amp;isModal=true&amp;asPopupView=true</t>
  </si>
  <si>
    <t>https://community.secop.gov.co/Public/Tendering/OpportunityDetail/Index?noticeUID=CO1.NTC.8671571&amp;isFromPublicArea=True&amp;isModal=true&amp;asPopupView=true</t>
  </si>
  <si>
    <t>https://community.secop.gov.co/Public/Tendering/OpportunityDetail/Index?noticeUID=CO1.NTC.8672220&amp;isFromPublicArea=True&amp;isModal=true&amp;asPopupView=true</t>
  </si>
  <si>
    <t>https://community.secop.gov.co/Public/Tendering/OpportunityDetail/Index?noticeUID=CO1.NTC.8671798&amp;isFromPublicArea=True&amp;isModal=true&amp;asPopupView=true</t>
  </si>
  <si>
    <t>https://community.secop.gov.co/Public/Tendering/OpportunityDetail/Index?noticeUID=CO1.NTC.8676105&amp;isFromPublicArea=True&amp;isModal=true&amp;asPopupView=true</t>
  </si>
  <si>
    <t>https://community.secop.gov.co/Public/Tendering/OpportunityDetail/Index?noticeUID=CO1.NTC.8678626&amp;isFromPublicArea=True&amp;isModal=true&amp;asPopupView=true</t>
  </si>
  <si>
    <t>https://community.secop.gov.co/Public/Tendering/OpportunityDetail/Index?noticeUID=CO1.NTC.8677706&amp;isFromPublicArea=True&amp;isModal=true&amp;asPopupView=true</t>
  </si>
  <si>
    <t>https://community.secop.gov.co/Public/Tendering/OpportunityDetail/Index?noticeUID=CO1.NTC.8678099&amp;isFromPublicArea=True&amp;isModal=true&amp;asPopupView=true</t>
  </si>
  <si>
    <t>https://community.secop.gov.co/Public/Tendering/OpportunityDetail/Index?noticeUID=CO1.NTC.8679296&amp;isFromPublicArea=True&amp;isModal=true&amp;asPopupView=true</t>
  </si>
  <si>
    <t>https://community.secop.gov.co/Public/Tendering/OpportunityDetail/Index?noticeUID=CO1.NTC.8679839&amp;isFromPublicArea=True&amp;isModal=true&amp;asPopupView=true</t>
  </si>
  <si>
    <t>https://community.secop.gov.co/Public/Tendering/OpportunityDetail/Index?noticeUID=CO1.NTC.8679664&amp;isFromPublicArea=True&amp;isModal=true&amp;asPopupView=true</t>
  </si>
  <si>
    <t>https://community.secop.gov.co/Public/Tendering/OpportunityDetail/Index?noticeUID=CO1.NTC.8679816&amp;isFromPublicArea=True&amp;isModal=true&amp;asPopupView=true</t>
  </si>
  <si>
    <t>https://community.secop.gov.co/Public/Tendering/OpportunityDetail/Index?noticeUID=CO1.NTC.8679817&amp;isFromPublicArea=True&amp;isModal=true&amp;asPopupView=true</t>
  </si>
  <si>
    <t>https://community.secop.gov.co/Public/Tendering/OpportunityDetail/Index?noticeUID=CO1.NTC.8682357&amp;isFromPublicArea=True&amp;isModal=true&amp;asPopupView=true</t>
  </si>
  <si>
    <t>https://community.secop.gov.co/Public/Tendering/OpportunityDetail/Index?noticeUID=CO1.NTC.8683728&amp;isFromPublicArea=True&amp;isModal=true&amp;asPopupView=true</t>
  </si>
  <si>
    <t>https://community.secop.gov.co/Public/Tendering/OpportunityDetail/Index?noticeUID=CO1.NTC.8684087&amp;isFromPublicArea=True&amp;isModal=true&amp;asPopupView=true</t>
  </si>
  <si>
    <t>https://community.secop.gov.co/Public/Tendering/OpportunityDetail/Index?noticeUID=CO1.NTC.8683535&amp;isFromPublicArea=True&amp;isModal=true&amp;asPopupView=true</t>
  </si>
  <si>
    <t>https://community.secop.gov.co/Public/Tendering/OpportunityDetail/Index?noticeUID=CO1.NTC.8683936&amp;isFromPublicArea=True&amp;isModal=true&amp;asPopupView=true</t>
  </si>
  <si>
    <t>https://community.secop.gov.co/Public/Tendering/OpportunityDetail/Index?noticeUID=CO1.NTC.8683913&amp;isFromPublicArea=True&amp;isModal=true&amp;asPopupView=true</t>
  </si>
  <si>
    <t>https://community.secop.gov.co/Public/Tendering/OpportunityDetail/Index?noticeUID=CO1.NTC.8684836&amp;isFromPublicArea=True&amp;isModal=true&amp;asPopupView=true</t>
  </si>
  <si>
    <t>https://community.secop.gov.co/Public/Tendering/OpportunityDetail/Index?noticeUID=CO1.NTC.8685185&amp;isFromPublicArea=True&amp;isModal=true&amp;asPopupView=true</t>
  </si>
  <si>
    <t>https://community.secop.gov.co/Public/Tendering/OpportunityDetail/Index?noticeUID=CO1.NTC.8683941&amp;isFromPublicArea=True&amp;isModal=true&amp;asPopupView=true</t>
  </si>
  <si>
    <t>https://community.secop.gov.co/Public/Tendering/OpportunityDetail/Index?noticeUID=CO1.NTC.8684722&amp;isFromPublicArea=True&amp;isModal=true&amp;asPopupView=true</t>
  </si>
  <si>
    <t>https://community.secop.gov.co/Public/Tendering/OpportunityDetail/Index?noticeUID=CO1.NTC.8684530&amp;isFromPublicArea=True&amp;isModal=true&amp;asPopupView=true</t>
  </si>
  <si>
    <t>PRESTAR SERVICIOS PROFESIONALES BRINDANDO APOYO Y ACOMPAÃ‘AMIENTO JURÃDICO EN LAS ACTUACIONES INHERENTES AL PROCESO DE CONTRATACIÃ“N EN SUS DIFERENTES ETAPAS; ASÃ COMO EN LAS ACTIVIDADES JURÃDICAS PROPIAS DE LA GESTIÃ“N DE LA OFICINA ASESORA JURÃDICA DE LA CORPORACIÃ“N AUTÃ“NOMA REGIONAL DEL QUINDÃO</t>
  </si>
  <si>
    <t>PRESTAR SERVICIOS PROFESIONALES BRINDANDO APOYO Y ACOMPAÃ‘AMIENTO AL PROCESO FINANCIERO Y QUE SE ADELANTA DESDE LA SUBDIRECCIÃ“N ADMINISTRATIVA Y FINANCIERA DE LA CORPORACIÃ“N AUTÃ“NOMA REGIONAL DEL QUINDÃO.</t>
  </si>
  <si>
    <t>PRESTAR SERVICIOS PROFESIONALES BRINDANDO APOYO Y ACOMPAÃ‘AMIENTO JURÃDICO EN LAS ACTUACIONES INHERENTES AL PROCESO DE CONTRATACIÃ“N EN SUS DIFERENTES ETAPAS; ASÃ COMO EN LAS ACTIVIDADES JURÃDICAS PROPIAS DE LA SUBDIRECCIÃ“N DE GESTIÃ“N AMBIENTAL DE LA CORPORACIÃ“N AUTÃ“NOMA REGIONAL DEL QUINDÃO; EN EL MA</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</si>
  <si>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</si>
  <si>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DE APOYO EN LOS PROCESOS RELACIONADOS CON LOS INVENTARIOS Y LAS SALIDAS DE BIENES DEVOLUTIVOS Y DE CONSUMO EN EL ÃREA DE RECURSOS FÃSICOS DE LA CORPORACIÃ“N AUTÃ“NOMA REGIONAL DEL QUINDÃO</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</si>
  <si>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</si>
  <si>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DE APOYO EN LAS ACTIVIDADES INHERENTES AL FORTALECIMIENTO DE LA GESTIÃ“N DE LA OFICINA ASESORA DE CONTROL INTERNO DE LA CORPORACIÃ“N AUTÃ“NOMA REGIONAL DEL QUINDÃO.</t>
  </si>
  <si>
    <t>PRESTAR SERVICIOS PROFESIONALES BRINDANDO APOYO Y ACOMPAÃ‘AMIENTO JURÃDICO EN LAS ACTUACIONES INHERENTES AL PROCESO DE COBRO COACTIVO Y AL PROCEDIMIENTO DE RECONSTRUCCIÃ“N DE EXPEDIENTES DE LA CORPORACIÃ“N AUTONOMA REGIONAL DEL QUINDIO.</t>
  </si>
  <si>
    <t>PRESTAR SERVICIOS PROFESIONALES BRINDANDO APOYO Y ACOMPAÃ‘AMIENTO JURÃDICO EN LAS ACTUACIONES INHERENTES AL PROCESO DE COBRO COACTIVO; ASÃ COMO EN LAS ACTIVIDADES JURÃDICAS PROPIAS DE LA GESTIÃ“N DE LA OFICINA ASESORA JURÃDICA.</t>
  </si>
  <si>
    <t>Prestar servicios profesionales en la SubdirecciÃ³n de RegulaciÃ³n y Control Ambiental; apoyando en la ejecuciÃ³n del programa anual de control al trÃ¡fico ilegal de fauna silvestre y en el cumplimiento de la ResoluciÃ³n NÂ° 2064 de 2010; dentro del Plan de AcciÃ³n Institucional.</t>
  </si>
  <si>
    <t>Prestar servicios profesionales en la SubdirecciÃ³n de RegulaciÃ³n y Control Ambiental apoyando en la ejecuciÃ³n del Programa Anual de Control al TrÃ¡fico Ilegal de Fauna Silvestre desde el componente educativo y social a las comunidades vulnerables por cacerÃ­a ilegal en el Departamento del QuindÃ­o.</t>
  </si>
  <si>
    <t>PRESTAR SERVICIOS PROFESIONALES AL PROCESO DE COMUNICACIONES; BRINDANDO APOYO Y ACOMPAÃ‘AMIENTO EN EL PROCESO DE IMPLEMENTACIÃ“N DEL PLAN DE COMUNICACIONES INTERNO Y EXTERNO EN EL MARCO DEL PLAN DE ACCIÃ“N INSTITUCIONAL 2024-2027 PROTEGIENDO EL FUTURO DE LA CORPORACIÃ“N AUTÃ“NOMA REGIONAL DEL QUINDÃO</t>
  </si>
  <si>
    <t>PRESTAR SERVICIOS PROFESIONALES EN LA OFICINA ASESORA DE CONTROL INTERNO; BRINDANDO APOYO Y ACOMPAÃ‘AMIENTO DESDE EL COMPONENTE JURÃDICO; PARA EL DESARROLLO DE UNA CULTURA ORGANIZACIONAL FUNDAMENTADA EN LA INFORMACIÃ“N; EL CONTROL Y LA EVALUACIÃ“N PARA LA TOMA DE DECISIONES Y MEJORA CONTINUA</t>
  </si>
  <si>
    <t>PRESTAR SERVICIOS PROFESIONALES; APOYANDO A LA OFICINA ASESORA DE PLANEACIÃ“N EN LAS ACTUACIONES DE ÃNDOLE JURÃDICA PARA LA IMPLEMENTACIÃ“N DE LOS PLANES DE ACCIÃ“N DE LAS POLÃTICAS INSTITUCIONALES DE GESTIÃ“N Y DESEMPEÃ‘O.</t>
  </si>
  <si>
    <t>PRESTAR SERVICIOS PROFESIONALES EN LA SUBDIRECCIÃ“N DE REGULACIÃ“N Y CONTROL AMBIENTAL; APOYANDO LAS DIFERENTES ACTUACIONES EN EL MARCO DE LOS TRAMITES DE PERMISOS DE VERTIMIENTOS.</t>
  </si>
  <si>
    <t>PRESTAR SERVICIOS PROFESIONALES BRINDANDO APOYO Y ACOMPAÃ‘AMIENTO JURÃDICO EN LAS ACTUACIONES INHERENTES AL PROCESO DE COBRO COACTIVO DE LA CORPORACIÃ“N AUTÃ“NOMA REGIONAL DEL QUINDÃO.</t>
  </si>
  <si>
    <t>PRESTAR SERVICIOS DE APOYO A LA GESTIÃ“N AL PROCESO DE COMUNICACIONES; BRINDANDO APOYO Y ACOMPAÃ‘AMIENTO EN LAS DIFERENTES ACTIVIDADES CONCERNIENTES A LA IMPLEMENTACIÃ“N Y EJECUCIÃ“N DEL PLAN DE COMUNICACIONES INTERNO Y EXTERNO DE LA CORPORACIÃ“N AUTÃ“NOMA REGIONAL DEL QUINDÃO; EN EL MARCO DEL PLAN DE ACC</t>
  </si>
  <si>
    <t>PRESTAR SERVICIOS DE APOYO EN LA SUBDIRECCIÃ“N DE REGULACIÃ“N Y CONTROL AMBIENTAL EN LAS ACTIVIDADES INHERENTES AL CONTROL Y SEGUIMIENTO AMBIENTAL A LAS ACTIVIDADES MINERAS LOCALIZADAS EN EL DEPARTAMENTO DEL QUINDÃO Y ÃREAS LIMÃTROFES.</t>
  </si>
  <si>
    <t>PRESTAR SERVICIOS DE APOYO EN LA SUBDIRECCIÃ“N DE GESTIÃ“N AMBIENTAL EN LAS ACTIVIDADES INHERENTES A LA DIGITACIÃ“N E INTERPRETACIÃ“N DE VARIABLES AMBIENTALES EN EL MARCO DE LA OPERACIÃ“N DE LA RED HIDROMETEOROLÃ“GICA DE LA ENTIDAD; ASÃ COMO EN LAS ACTIVIDADES DE GESTIÃ“N DOCUMENTAL REQUERIDAS EN EL MARCO</t>
  </si>
  <si>
    <t>PRESTAR SERVICIOS PROFESIONALES EN LA SUBDIRECCIÃ“N DE REGULACIÃ“N Y CONTROL AMBIENTAL APOYANDO LAS DIFERENTES ACTUACIONES TÃ‰CNICAS INHERENTES AL ÃREA FORESTAL EN CUMPLIMIENTO DEL PROYECTO 10 DEL PLAN DE ACCIÃ“N INSTITUCIONAL.</t>
  </si>
  <si>
    <t>PRESTAR SERVICIOS PROFESIONALES BRINDANDO APOYO Y ACOMPAÃ‘AMIENTO EN EL CUIDADO Y CONSERVACIÃ“N DE LA INFRAESTRUCTURA FISICA Y TECNOLOGICA DE LA CORPORACION AUTONOMA REGIONAL DEL QUINDIO.</t>
  </si>
  <si>
    <t>PRESTAR SERVICIOS PROFESIONALES EN LA SUBDIRECCIÃ“N DE REGULACIÃ“N Y CONTROL AMBIENTAL APOYANDO LAS DIFERENTES ACTUACIONES ADMINISTRATIVAS INHERENTES AL ÃREA FORESTAL EN CUMPLIMIENTO DEL PROYECTO 10 DEL PLAN DE ACCIÃ“N INSTITUCIONAL.</t>
  </si>
  <si>
    <t>PRESTAR SERVICIOS DE APOYO EN LA SUBDIRECCIÃ“N DE GESTIÃ“N AMBIENTAL; APOYANDO LAS ACTIVIDADES NECESARIAS PARA LA PREVENCIÃ“N; CONTROL Y MONITOREO EN LAS ÃREAS DE CONSERVACIÃ“N Y MANEJO AMBIENTAL DE PROPIEDAD DE LA CORPORACIÃ“N AUTÃ“NOMA REGIONAL DEL QUINDÃO</t>
  </si>
  <si>
    <t>PRESTAR SERVICIOS PROFESIONALES EN LA SUBDIRECCIÃ“N DE GESTIÃ“N AMBIENTAL; APOYANDO LAS ACTIVIDADES NECESARIAS PARA MANTENER Y MEJORAR EL SISTEMA DE GESTIÃ“N DEL LABORATORIO DE AGUAS DE LA ENTIDAD; ASÃ COMO LAS PROPIAS DE SU FUNCIONAMIENTO EN CUMPLIMIENTO DEL PROYECTO 12  CONTROL; MONITOREO Y ADMINISTR</t>
  </si>
  <si>
    <t>PRESTACIÃ“N DE SERVICIOS PROFESIONALES EN LA OFICINA ASESORA DE PLANEACIÃ“N BRINDANDO APOYO Y ACOMPAÃ‘AMIENTO EN EL MARCO DEL PROYECTO NÂ° 17 IMPLEMENTACIÃ“N DE ACCIONES DE EDUCACIÃ“N AMBIENTAL FORMAL; PARA EL TRABAJO Y EL DESARROLLO HUMANO E INFORMAL EN EL DEPARTAMENTO DEL QUINDÃO. DEL PLAN DE ACCIÃ“N I</t>
  </si>
  <si>
    <t>PRESTAR SERVICIOS PROFESIONALES BRINDANDO APOYO Y ACOMPAÃ‘AMIENTO EN LAS ACTIVIDADES INHERENTES AL TRÃMITE E IMPULSO DE LOS PROCESOS SANCIONATORIOS AMBIENTALES QUE ADELANTE LA ENTIDAD.</t>
  </si>
  <si>
    <t>PRESTAR SERVICIOS DE APOYO Y ACOMPAÃ‘AMIENTO JURÃDICO EN LAS ACTUACIONES INHERENTES AL PROCESO DE CONTRATACIÃ“N EN SUS DIFERENTES ETAPAS; ASÃ COMO EN LAS ACTIVIDADES ADMINISTRATIVAS PROPIAS DE LA SUBDIRECCIÃ“N DE GESTIÃ“N AMBIENTAL DE LA CORPORACIÃ“N AUTÃ“NOMA REGIONAL DEL QUINDÃO; EN EL MARCO DE LA IMPLE</t>
  </si>
  <si>
    <t>PRESTAR SERVICIOS PROFESIONALES EN LA SUBDIRECCIÃ“N DE GESTIÃ“N AMBIENTAL BRINDANDO APOYO Y ACOMPAÃ‘AMIENTO EN LAS ACTIVIDADES INHERENTES AL CUMPLIMIENTO DE LAS LINEAS ESTRATEGICAS DEL PLAN DE ACCION NEGOCIOS VERDES; EN EL DEPARTAMENTO DEL QUINDIO</t>
  </si>
  <si>
    <t>PRESTAR SERVICIOS DE APOYO EN LA SUBDIRECCIÃ“N DE REGULACIÃ“N Y CONTROL AMBIENTAL; EN LAS ACTIVIDADES INHERENTES A LOS TRAMITES DE PERMISOS DE VERTIMIENTOS.</t>
  </si>
  <si>
    <t>PRESTAR SERVICIOS DE APOYO EN LA SUBDIRECCIÃ“N DE REGULACIÃ“N Y CONTROL AMBIENTAL; EN LA EJECUCIÃ“N DEL PROGRAMA ANUAL DE CONTROL AL TRÃFICO ILEGAL DE FAUNA SILVESTRE Y EN EL CUMPLIMIENTO DE LA RESOLUCIÃ“N NÂ° 2064 DE 2010; DENTRO DEL PLAN DE ACCIÃ“N INSTITUCIONAL</t>
  </si>
  <si>
    <t>PRESTAR SERVICIOS PROFESIONALES BRINDANDO APOYO Y ACOMPAÃ‘AMIENTO JURÃDICO EN LAS ACTIVIDADES INHERENTES AL PROCESO DE CONTRATACIÃ“N; EN SUS DIFERENTES ETAPAS; ASÃ COMO LAS ACTIVIDADES PROPIAS DE LA OFICINA DE SERVICIO AL CLIENTE.</t>
  </si>
  <si>
    <t>PRESTAR SERVICIOS PROFESIONALES EN LA SUBDIRECCIÃ“N DE REGULACIÃ“N Y CONTROL AMBIENTAL BRINDANDO APOYO EN LAS ACTIVIDADES ADMINISTRATIVAS EN EL MARCO DE LA EVALUACION DE ACTIVIDADES QUE GENEREN OLORES OFENSIVOS.</t>
  </si>
  <si>
    <t>PRESTAR SERVICIOS PROFESIONALES EN LA SUBDIRECCIÃ“N DE GESTIÃ“N AMBIENTAL BRINDANDO APOYO Y ACOMPAÃ‘AMIENTO TÃ‰CNICO EN EL DESARROLLO DE LAS ACCIONES QUE ADELANTE LA ENTIDAD PARA LA APROPIACIÃ“N DEL PROGRAMA PARA LA SOSTENIBILIDAD AMBIENTAL DEL PAISAJE CULTURAL CAFETERO DE COLOMBIA (PCCC); EN EL MARCO DE</t>
  </si>
  <si>
    <t>PRESTAR SERVICIOS DE APOYO EN LA SUBDIRECCIÃ“N DE REGULACIÃ“N Y CONTROL AMBIENTAL EN LAS DIFERENTES ACTUACIONES INHERENTES AL ÃREA FORESTAL EN CUMPLIMIENTO DEL PROYECTO 10 DEL PLAN DE ACCIÃ“N INSTITUCIONAL.</t>
  </si>
  <si>
    <t>PRESTAR SERVICIOS DE APOYO EN LA SUBDIRECCIÃ“N DE GESTIÃ“N AMBIENTAL EN LAS ACTIVIDADES DE FORTALECIMIENTO A LA GESTIÃ“N ADMINISTRATIVA Y DOCUMENTAL EN EL MARCO DE LA IMPLEMENTACIÃ“N DE LOS PLANES DE ACCIÃ“N DE LAS POLÃTICAS INSTITUCIONALES DE GESTIÃ“N Y DESEMPEÃ‘O</t>
  </si>
  <si>
    <t>PRESTAR SERVICIOS PROFESIONALES APOYANDO LAS ACTIVIDADES ENCAMINADAS AL FORTALECIMIENTO DE LA GESTIÃ“N ADMINISTRATIVA DE LA OFICINA ASESORA DE SERVICIO AL CLIENTE.</t>
  </si>
  <si>
    <t>PRESTACION DE SERVICIOS PROFESIONALES APOYANDO LAS ACCIONES ENCAMINADAS A GARANTIZAR EL SEGUIMIENTO A LAS CONDICIONES DE SALUD EN EL MARCO DEL SISTEMA DE GESTIÃ“N DE SEGURIDAD Y SALUD EN EL TRABAJO DE LA ENTIDAD.</t>
  </si>
  <si>
    <t>PRESTAR LOS SERVICIOS PROFESIONALES PARA EL FORTALECIMIENTO DEL ÃREA DE TALENTO HUMANO ADSCRITA A LA SUBDIRECCIÃ“N ADMINISTRATIVA Y FINANCIERA DE LA CORPORACIÃ“N AUTÃ“NOMA REGIONAL DEL QUINDÃO; A TRAVÃ‰S DE LA EJECUCIÃ“N DEL PLAN ESTRATÃ‰GICO DE TALENTO HUMANO Y DEMÃS ACTIVIDADES RELACIONADAS CON LAS SITU</t>
  </si>
  <si>
    <t>PRESTAR SERVICIOS PROFESIONALES EN LA OFICINA ASESORA DE PLANEACIÃ“N BRINDANDO APOYO Y ACOMPAÃ‘AMIENTO EN EL MARCO DEL PROYECTO NÂ° 23 MEJORAMIENTO INSTITUCIONAL DE LA CORPORACIÃ“N AUTÃ“NOMA REGIONAL DEL QUINDÃO DEL PLAN DE ACCIÃ“N INSTITUCIONAL PROTEGIENDO EL FUTURO 2024-2027.</t>
  </si>
  <si>
    <t>PRESTAR SERVICIOS PROFESIONALES EN LA SUBDIRECCIÃ“N DE REGULACIÃ“N Y CONTROL AMBIENTAL; APOYANDO LA EVALUACIÃ“N Y VERIFICACIÃ“N DE LOS ASPECTOS TÃ‰CNICOS DENTRO DE LAS SOLICITUDES DE PERMISOS DE VERTIMIENTOS CONFORME A LA NORMATIVIDAD VIGENTE</t>
  </si>
  <si>
    <t>PRESTAR SERVICIOS PROFESIONALES PARA LA REPRESENTACIÃ“N JUDICIAL Y EXTRAJUDICIAL DE LA CORPORACIÃ“N AUTÃ“NOMA REGIONAL DEL QUINDÃO; EN LOS PROCESOS EN QUE ESTA SEA O DEBA SER PARTE; ASÃ COMO BRINDAR ACOMPAÃ‘AMIENTO JURÃDICO PARA EL FORTALECIMIENTO DE LA GESTIÃ“N DE LA OFICINA ASESORA JURÃDICA</t>
  </si>
  <si>
    <t>PRESTAR SERVICIOS PROFESIONALES; APOYANDO A LA OFICINA ASESORA DE PLANEACIÃ“N EN EL DESARROLLO DE ACTIVIDADES OPERATIVAS DEL BANCO DE PROGRAMAS Y PROYECTOS AMBIENTALES - BPPA CRQ; ASÃ COMO EN LAS ACTUACIONES DE ÃNDOLE ADMINISTRATIVA PARA LA IMPLEMENTACIÃ“N DE LOS PLANES DE ACCIÃ“N DE LAS POLÃTICAS INST</t>
  </si>
  <si>
    <t>PRESTAR SERVICIOS PROFESIONALES EN LA SUBDIRECCIÃ“N ADMINISTRATIVA Y FINANCIERA EN EL DESARROLLO DE ACTIVIDADES QUE PROCUREN EL FORTALECIMIENTO EN LA GESTIÃ“N DEL TALENTO HUMANO DE LA ENTIDAD.</t>
  </si>
  <si>
    <t>PRESTAR SERVICIOS PROFESIONALES APOYANDO LAS ACTIVIDADES INHERENTES AL FORTALECIMIENTO DEL PROCESO DE CONTRATACIÃ“N DE LA OFICINA ASESORA JURÃDICA.</t>
  </si>
  <si>
    <t>PRESTAR SERVICIOS PROFESIONALES BRINDANDO APOYO Y ACOMPAÃ‘AMIENTO EN LAS ACTIVIDADES INHERENTES AL FORTALECIMIENTO DEL PROCESO DE CONTRATACIÃ“N DE LA ENTIDAD; ASI COMO LAS ACTIVIDADES DE LA GESTIÃ“N DE LA OFICINA ASESORA JURÃDICA DE LA CORPORACIÃ“N AUTÃ“NOMA REGIONAL DEL QUINDÃO.</t>
  </si>
  <si>
    <t>PRESTAR SERVICIOS PROFESIONALES PARA APOYAR LAS ACTIVIDADES DEL ÃREA DE RECURSOS FISICOS DE LA CORPORACIÃ“N AUTÃ“NOMA REGIONAL DEL QUINDÃO.</t>
  </si>
  <si>
    <t>PRESTAR SERVICIOS PROFESIONALES EN LA SUBDIRECCIÃ“N DE GESTIÃ“N AMBIENTAL BRINDANDO APOYO Y ACOMPAÃ‘AMIENTO TÃ‰CNICO EN LAS ACTIVIDADES INHERENTES A LA EJECUCIÃ“N DE LOS PLANES DE MANEJO DE FLORA FOCAL Y AMENAZADA DEL DEPARTAMENTO DEL QUINDÃO</t>
  </si>
  <si>
    <t>PRESTAR SERVICIOS PROFESIONALES EN LA SUBDIRECCIÃ“N DE GESTIÃ“N AMBIENTAL; BRINDANDO APOYO TÃ‰CNICO Y ADMINISTRATIVO EN EL MARCO DE LA CONSERVACIÃ“N Y MANEJO DE ECOSISTEMAS ESTRATÃ‰GICOS EN EL DEPARTEMENTO DEL QUINDÃO; INCLUYENDO EL CUMPLIMIENTO A SENTENCIAS Y FALLOS JUDICIALES</t>
  </si>
  <si>
    <t>PRESTAR SERVICIOS DE APOYO A LA GESTIÃ“N REALIZANDO ACTIVIDADES INHERENTES AL FORTALECIMIENTO DEL PROCESO DE COBRO COACTIVO DE LA OFICINA ASESORA JURIDICA</t>
  </si>
  <si>
    <t>PRESTAR SERVICIOS DE APOYO A LA GESTIÃ“N EN LAS ACTIVIDADES ASISTENCIALES Y DE GESTIÃ“N DOCUMENTAL DE LA SUBDIRECCIÃ“N ADMINISTRATIVA Y FINANCIERA DE LA CORPORACIÃ“N AUTÃ“NOMA REGIONAL DEL QUINDÃO.</t>
  </si>
  <si>
    <t>PRESTAR SERVICIOS DE APOYO A LA GESTIÃ“N EN LAS ACTIVIDADES ASISTENCIALES Y DE GESTION DOCUMENTAL DE LA SUBDIRECCIÃ“N ADMINISTRATIVA Y FINANCIERA DE LA CORPORACION AUTONOMA REGIONAL DEL QUINDIO.</t>
  </si>
  <si>
    <t>PRESTAR SERVICIOS PROFESIONALES EN LA SUBDIRECCIÃ“N DE GESTIÃ“N AMBIENTAL BRINDANDO APOYO Y ACOMPAÃ‘AMIENTO TÃ‰CNICO EN LAS ACTIVIDADES INHERENTES A LA  ACTUALIZACION DEL PLAN DE MANEJO DE OSO DE ANTEOJOS (Tremarctos ornatus) EN EL DEPARTAMENTO DEL QUINDIO</t>
  </si>
  <si>
    <t>PRESTAR SERVICIOS DE APOYO EN EL LABORATORIO DE AGUAS DE LA ENTIDAD; APOYANDO LAS ACTIVIDADES PROPIAS DE SU FUNCIONAMIENTO EN EL CUMPLIMIENTO DEL PROYECTO 12 CONTROL; MONITOREO Y ADMINISTRACIÃ“N DEL RECURSO HÃDRICO EN EL DEPARTAMENTO DEL QUINDIO EL CUAL SE ENCUENTRA CONTENIDO DENTRO DEL PLAN DE ACC</t>
  </si>
  <si>
    <t>PRESTAR SERVICIOS DE APOYO EN EL LABORATORIO DE AGUAS DE LA ENTIDAD; APOYANDO LAS ACTIVIDADES PROPIAS DE SU FUNCIONAMIENTO EN EL CUMPLIMIENTO DEL PROYECTO 12  CONTROL; MONITOREO Y ADMINISTRACIÃ“N DEL RECURSO HÃDRICO EN EL DEPARTAMENTO DEL QUINDÃO  EL CUAL SE ENCUENTRA CONTENIDO DENTRO DEL PLAN DE A</t>
  </si>
  <si>
    <t>PRESTAR SERVICIOS PROFESIONALES EN EL LABORATORIO DE AGUAS DE LA ENTIDAD; APOYANDO LAS ACTIVIDADES PROPIAS DE SU FUNCIONAMIENTO EN EL CUMPLIMIENTO DEL PROYECTO 12  CONTROL; MONITOREO Y ADMINISTRACION DEL RECURSO HIDRICO EN EL DEPARTAMENTO DEL QUINDIO EL CUAL SE ENCUENTRA CONTENIDO DENTRO DEL PLAN DE</t>
  </si>
  <si>
    <t>PRESTAR SERVICIOS PROFESIONALES EN EL LABORATORIO DE AGUAS DE LA ENTIDAD; APOYANDO LAS ACTIVIDADES PROPIAS DE SU FUNCIONAMIENTO EN EL CUMPLIMIENTO DEL PROYECTO 12 CONTROL; MONITOREO Y ADMINISTRACIÃ“N DEL RECURSO HIDRICO EN EL DEPARTAMENTO DEL QUINDIO EL CUAL SE ENCUENTRA CONTENIDO DENTRO DEL PLAN DE</t>
  </si>
  <si>
    <t>PRESTAR SERVICIOS DE APOYO A LA GESTIÃ“N EN EL MARCO DE LAS ACTIVIDADES ASISTENCIALES COMPETENCIA DEL ÃREA DE RECURSOS FÃSICOS REFERENTE A LA ACTUALIZACIÃ“N; VERIFICACIÃ“N Y REVISIÃ“N DE DOCUMENTOS Y/O ELEMENTOS DEL ÃREA.</t>
  </si>
  <si>
    <t>PRESTAR SERVICIOS DE APOYO EN LA OFICINA ASESORA DE PROCESOS SANCIONATORIOS AMBIENTALES Y PROCESOS DISCIPLINARIOS EN LAS ACTIVIDADES DE ORDEN ADMINISTRATIVO Y GESTIÃ“N DOCUMENTAL REQUERIDOS POR LA DEPENDENCIA.</t>
  </si>
  <si>
    <t>Prestar servicios profesionales al proceso de comunicaciones; brindando apoyo y acompaÃ±amiento en el proceso de implementaciÃ³n del plan de comunicaciones interno y externo en el marco del plan de acciÃ³n institucional 2024-2027 protegiendo el futuro de la CorporaciÃ³n AutÃ³noma Regional del QuindÃ­o.</t>
  </si>
  <si>
    <t>PRESTACIÃ“N DE SERVICIOS PROFESIONALES EN LA OFICINA ASESORA DE PLANEACIÃ“N BRINDANDO APOYO Y ACOMPAÃ‘AMIENTO EN EL MARCO DEL PROYECTO No. 19 MEJORAMIENTO DE LOS RECURSOS FÃSICOS Y TECNOLÃ“GICOS DE LA CORPORACIÃ“N AUTÃ“NOMA REGIONAL DEL QUINDÃO. DEL PLAN DE ACCIÃ“N INSTITUCIONAL PROTEGIENDO EL FUTURO 2</t>
  </si>
  <si>
    <t>PRESTAR SERVICIOS PROFESIONALES BRINDANDO APOYO Y ACOMPAÃ‘AMIENTO JURÃDICO A LAS ACTUACIONES QUE SE DESARROLLAN EN EL ÃREA DE TALENTO HUMANO DE LA SUBDIRECCIÃ“N ADMINISTRATIVA Y FINANCIERA DE LA CORPORACIÃ“N AUTÃ“NOMA REGIONAL DEL QUINDÃO.</t>
  </si>
  <si>
    <t>PRESTAR SERVICIOS PROFESIONALES APOYANDO LAS ACTIVIDADES INHERENTES AL FORTALECIMIENTO DE LA GESTIÃ“N DE LA OFICINA ASESORA JURÃDICA DE LA CORPORACIÃ“N AUTÃ“NOMA REGIONAL DEL QUINDÃO</t>
  </si>
  <si>
    <t>1)	PRESTAR SERVICIOS PROFESIONALES BRINDANDO APOYO EN LOS PROCESOS INHERENTES A LA INFORMACIÃ“N CONTABLE DE LOS INVENTARIOS DE LA ENTIDAD A CARGO DEL AREA DE RECURSOS FISICOS.</t>
  </si>
  <si>
    <t>PRESTAR SERVICIOS PROFESIONALES BRINDANDO APOYO Y ACOMPAÃ‘AMIENTO EN LAS ACTIVIDADES INHERENTES AL FORTALECIMIENTO DEL PROCESO DE CONTRATACIÃ“N DE LA ENTIDAD; ASÃ COMO EN LAS ACTIVIDADES PROPIAS DE LA GESTIÃ“N DE LA OFICINA ASESORA JURÃDICA DE LA CORPORACIÃ“N AUTÃ“NOMA REGIONAL DEL QUINDÃO</t>
  </si>
  <si>
    <t>PRESTAR SERVICIOS PROFESIONALES PARA APOYAR EL PROCESO FINANCIERO DE LA SUBDIRECCION ADMINISTRATIVA Y FINANCIERA DE LA CORPORACION AUTONOMA REGIONAL DEL QUINDÃO.</t>
  </si>
  <si>
    <t>PRESTAR SERVICIOS PROFESIONALES; APOYANDO A LA OFICINA ASESORA DE PLANEACIÃ“N EN LAS ACTUACIONES DE ÃŽNDOLE JURÃDICA PARA LA IMPLEMENTACIÃ“N DE LOS PLANES DE ACCIÃ“N DE LAS POLÃTICAS INSTITUCIONALES DE GESTIÃ“N Y DESEMPEÃ‘O</t>
  </si>
  <si>
    <t>PRESTAR SERVICIOS DE APOYO EN EL AREA DE RECURSOS FISICOS EN ACTIVIDADES DE CONSERVACION Y CUIDADO DE LA INFRAESTRUCTURA FÃSICA Y MOBILIARIA DE LA SEDE ADMINISTRATIVA DE LA CORPORACIÃ“N AUTÃ“NOMA REGIONAL DEL QUINDÃO.</t>
  </si>
  <si>
    <t>PRESTAR SERVICIOS PROFESIONALES APOYANDO EL PROCESO DE GESTIÃ“N DE INGRESOS DE LA SUBDIRECCIÃ“N ADMINISTRATIVA Y FINANCIERA DE LA CORPORACION AUTONOMA REGIONAL DEL QUINDIO.</t>
  </si>
  <si>
    <t>PRESTAR SERVICIOS DE APOYO A LA GESTIÃ“N EN EL MARCO DE LAS ACTIVIDADES ADMINISTRATIVAS Y ASISTENCIALES DE COMPETENCIA DEL ÃREA DE RECURSOS FÃSICOS DE LA CORPORACIÃ“N AUTÃ“NOMA REGIONAL DEL QUINDÃO.</t>
  </si>
  <si>
    <t>PRESTAR SERVICIOS DE APOYO EN LA SUBDIRECCION DE REGULACION Y CONTROL AMBIENTAL EN LAS DIFERENTES ACTUACIONES TECNICAS INHERENTES AL AREA FORESTAL EN CUMPLIMIENTO DEL PROYECTO 10 DEL PLAN DE ACCION INSTITUCIONAL.</t>
  </si>
  <si>
    <t>PRESTAR SERVICIOS PROFESIONALES EN LA SUBDIRECCIÃ“N DE GESTIÃ“N AMBIENTAL BRINDANDO APOYO TÃ‰CNICO EN LAS ACTIVIDADES INHERENTES A LA  ACTUALIZACION DEL PLAN DE MANEJO DE OSO DE ANTEOJOS (Tremarctos ornatus) EN EL DEPARTAMENTO DEL QUINDIO</t>
  </si>
  <si>
    <t>PRESTAR SERVICIOS PROFESIONALES BRINDANDO APOYO Y ACOMPAÃ‘AMIENTO JURÃDICO EN LAS ACTUACIONES INHERENTES AL PROCESO DE CONTRATACIÃ“N EN SUS DIFERENTES ETAPAS; ASÃ COMO EN LAS ACTIVIDADES JURIDICAS PROPIAS DE LA GESTIÃ“N DE LA OFICINA ASESORA JURÃDICA DE LA CORPORACIÃ“N AUTÃ“NOMA REGIONAL DEL QUINDÃO.</t>
  </si>
  <si>
    <t>PRESTACION DE SERVICIOS PROFESIONALES BRINDANDO APOYO EN EL PROCEDIMIENTO DE GESTION DE INGRESOS A CARGO DE LA SUBDIRECCION ADMINISTRATIVA Y FINANCIERA DE LA CORPORACION AUTONOMA REGIONAL DEL QUINDIO</t>
  </si>
  <si>
    <t>PRESTACION DE SERVICIOS PROFESIONALES BRINDANDO APOYO EN EL PROCEDIMIENTO DE GESTION DE INGRESOS A CARGO DE LA SUBDIRECCION ADMINISTRATIVA Y FINANCIERA DE LA CORPORACION AUTONOMA REGIONAL DEL QUINDIO.</t>
  </si>
  <si>
    <t>PRESTAR SERVICIOS PROFESIONALES BRINDANDO APOYO Y ACOMPAÃ‘AMIENTO EN LAS ACTIVIDADES INHERENTES A LA EVALUACION Y ANALISIS EN LAS DETERMINANTES AMBIENTALES DE LOS DIFERENTES PROYECTOS A DESARROLLAR EN DEPARTAMENTO DEL QUINDIO</t>
  </si>
  <si>
    <t>PRESTAR SERVICIOS PROFESIONALES A LA DIRECCION GENERAL EN LAS ACTIVIDADES ENCAMINADAS AL FORTALECIMIENTO DE LA GESTION ADMINISTRATIVA DE LA ENTIDAD CONFORME AL PLAN DE ACCION INSTITUCIONAL</t>
  </si>
  <si>
    <t>PRESTAR SERVICIOS PROFESIONALES PARA BRINDAR APOYO Y ACOMPAÃ‘AMIENTO A LA CORPORACIÃ“N AUTÃ“NOMA REGIONAL DEL QUINDÃO - CRQ; EN EL MARCO DE LOS PROYECTOS NÂ°. 13 APORTES PARA LA EVALUACIÃ“N Y FINANCIACIÃ“N DE PROYECTOS DE INVERSIÃ“N PARA DESCONTAMINACIÃ“N HÃDRICA Y NÂ°. 23 MEJORAMIENTO INSTITUCIONAL DE LA</t>
  </si>
  <si>
    <t>Prestar servicios profesionales apoyando en las actividades encaminadas al fortalecimiento de la gestiÃ³n documental de la CorporaciÃ³n AutÃ³noma Regional del QuindÃ­o.</t>
  </si>
  <si>
    <t>PRESTAR SERVICIOS DE APOYO EN LA SUBDIRECCIÃ“N DE REGULACIÃ“N Y CONTROL AMBIENTAL; EN EL CONTROL Y SEGUIMIENTO A LAS ACTIVIDADES AVÃCOLAS Y PORCÃCOLAS EN EL DEPARTAMENTO DEL QUINDIO</t>
  </si>
  <si>
    <t>PRESTAR SERVICIOS PROFESIONALES EN LA SUBDIRECCÃ“N DE REGULACION Y CONTROL AMBIENTAL APOYANDO LA EVALUACION Y VERIFICACION DE LOS ASPECTOS TECNICOS DENTRO DE LAS SOLICITUDES DE PERMISOS DE VERTIMIENTOS CONFORME A LA NORMATIVIDAD VIGENTE.</t>
  </si>
  <si>
    <t>PRESTAR SERVICIOS PROFESIONALES BRINDANDO APOYO Y ACOMPAÃ‘AMIENTO EN EL DESARROLLO DE LAS ACTIVIDADES QUE ADELANTAN DESDE LA SUBDIRECCIÃ“N ADMINISTRATIVA Y FINANCIERA DE LA CORPORACIÃ“N AUTÃ“NOMA REGIONAL DEL QUINDIO</t>
  </si>
  <si>
    <t>PRESTAR SERVICIOS PROFESIONALES; EN LA SUBDIRECCIÃ“N DE GESTION AMBIENTAL; APOYANDO LAS ACTIVIDADES DE ORDEN TÃ‰CNICO Y ADMINISTRATIVO REQUERIDAS EN EL MARCO DE LOS PROCESOS DE CONOCIMIENTO Y REDUCCIÃ“N DEL RIESGO DE DESASTRES EN EL DEPARTAMENTO DEL QUINDÃO EN LOS PROYECTOS 14 Y  15 DEL PLAN DE ACCIÃ“N</t>
  </si>
  <si>
    <t>PRESTAR SERVICIOS DE APOYO EN LA SUBDIRECCIÃ“N DE GESTIÃ“N AMBIENTAL BRINDANDO ACOMPAÃ‘AMIENTO EN LAS  ACTIVIDADES DE ORDEN TÃ‰CNICO Y ADMINISTRATIVO REQUERIDAS EN EL MARCO DE LOS PROCESOS DE CONOCIMIENTO Y REDUCCIÃ“N DEL RIESGO DE DESASTRES EN EL DEPARTAMENTO DEL QUINDÃO EN LOS PROYECTOS 14 Y 15 DEL PLA</t>
  </si>
  <si>
    <t>PRESTAR SERVICIOS PROFESIONALES BRINDANDO APOYO Y ACOMPAÃ‘AMIENTO JURÃDICO EN LAS ACTIVIDADES QUE SE DESARROLLAN EN LA SUBDIRECCIÃ“N ADMINISTRATIVA Y FINANCIERA DE LA CORPORACIÃ“N AUTÃ“NOMA REGIONAL DEL QUINDÃO.</t>
  </si>
  <si>
    <t>PRESTAR SERVICIOS DE APOYO EN LAS ACTIVIDADES PARA EL FORTALECIMIENTO DE LA GESTION ADMINISTRATIVA EN LA SUBDIRECCION DE GESTION AMBIENTAL EN EL MARCO DE LA IMPLEMENTACION DE LOS PLANES DE ACCION DE LAS POLITICAS INSTITUCIONALES DE GESTION Y DESEMPENO</t>
  </si>
  <si>
    <t>EDMUN FRANCISCO HANRRYR</t>
  </si>
  <si>
    <t>CPS-767-2025</t>
  </si>
  <si>
    <t>CPS-768-2025</t>
  </si>
  <si>
    <t>CPS-770-2025</t>
  </si>
  <si>
    <t>CPS-771-2025</t>
  </si>
  <si>
    <t>CPS-772-2025</t>
  </si>
  <si>
    <t>CPS-773-2025</t>
  </si>
  <si>
    <t>CPS-774-2025</t>
  </si>
  <si>
    <t>CPS-775-2025</t>
  </si>
  <si>
    <t>CPS-776-2025</t>
  </si>
  <si>
    <t>CPS-777-2025</t>
  </si>
  <si>
    <t>CPS-778-2025</t>
  </si>
  <si>
    <t>CPS-779-2025</t>
  </si>
  <si>
    <t>CPS-780-2025</t>
  </si>
  <si>
    <t>CPS-781-2025</t>
  </si>
  <si>
    <t>CPS-782-2025</t>
  </si>
  <si>
    <t>CPS-783-2025</t>
  </si>
  <si>
    <t>CPS-784-2025</t>
  </si>
  <si>
    <t>CPS-785-2025</t>
  </si>
  <si>
    <t>CPS-786-2025</t>
  </si>
  <si>
    <t>CPS-787-2025</t>
  </si>
  <si>
    <t>CPS-788-2025</t>
  </si>
  <si>
    <t>CPS-789-2025</t>
  </si>
  <si>
    <t>CPS-790-2025</t>
  </si>
  <si>
    <t>CPS-791-2025</t>
  </si>
  <si>
    <t>CPS-793-2025</t>
  </si>
  <si>
    <t>CPS-794-2025</t>
  </si>
  <si>
    <t>CPS-795-2025</t>
  </si>
  <si>
    <t>CPS-796-2025</t>
  </si>
  <si>
    <t>CPS-797-2025</t>
  </si>
  <si>
    <t>CPS-798-2025</t>
  </si>
  <si>
    <t>CPS-799-2025</t>
  </si>
  <si>
    <t>CPS-800-2025</t>
  </si>
  <si>
    <t>CPS-801-2025</t>
  </si>
  <si>
    <t>CPS-802-2025</t>
  </si>
  <si>
    <t>CPS-803-2025</t>
  </si>
  <si>
    <t>CPS-804-2025</t>
  </si>
  <si>
    <t>CPS-805-2025</t>
  </si>
  <si>
    <t>CPS-806-2025</t>
  </si>
  <si>
    <t>CPS-807-2025</t>
  </si>
  <si>
    <t>CPS-808-2025</t>
  </si>
  <si>
    <t>CPS-809-2025</t>
  </si>
  <si>
    <t>CPS-810-2025</t>
  </si>
  <si>
    <t>CPS-811-2025</t>
  </si>
  <si>
    <t>CPS-812-2025</t>
  </si>
  <si>
    <t>CPS-813-2025</t>
  </si>
  <si>
    <t>CPS-814-2025</t>
  </si>
  <si>
    <t>CPS-815-2025</t>
  </si>
  <si>
    <t>CPS-816-2025</t>
  </si>
  <si>
    <t>CPS-817-2025</t>
  </si>
  <si>
    <t>CPS-818-2025</t>
  </si>
  <si>
    <t>CPS-819-2025</t>
  </si>
  <si>
    <t>CPS-820-2025</t>
  </si>
  <si>
    <t>CPS-821-2025</t>
  </si>
  <si>
    <t>CPS-822-2025</t>
  </si>
  <si>
    <t>CPS-823-2025</t>
  </si>
  <si>
    <t>CPS-824-2025</t>
  </si>
  <si>
    <t>CPS-825-2025</t>
  </si>
  <si>
    <t>CPS-826-2025</t>
  </si>
  <si>
    <t>CPS-827-2025</t>
  </si>
  <si>
    <t>CPS-828-2025</t>
  </si>
  <si>
    <t>CPS-829-2025</t>
  </si>
  <si>
    <t>CPS-830-2025</t>
  </si>
  <si>
    <t>CPS-831-2025</t>
  </si>
  <si>
    <t>CPS-832-2025</t>
  </si>
  <si>
    <t>CPS-833-2025</t>
  </si>
  <si>
    <t>CPS-834-2025</t>
  </si>
  <si>
    <t>CPS-835-2025</t>
  </si>
  <si>
    <t>CPS-836-2025</t>
  </si>
  <si>
    <t>CPS-837-2025</t>
  </si>
  <si>
    <t>CPS-838-2025</t>
  </si>
  <si>
    <t>CPS-839-2025</t>
  </si>
  <si>
    <t>CPS-840-2025</t>
  </si>
  <si>
    <t>CPS-841-2025</t>
  </si>
  <si>
    <t>CPS-842-2025</t>
  </si>
  <si>
    <t>CPS-843-2025</t>
  </si>
  <si>
    <t>CPS-844-2025</t>
  </si>
  <si>
    <t>CPS-845-2025</t>
  </si>
  <si>
    <t>CPS-846-2025</t>
  </si>
  <si>
    <t>CPS-847-2025</t>
  </si>
  <si>
    <t>CPS-848-2025</t>
  </si>
  <si>
    <t>CPS-849-2025</t>
  </si>
  <si>
    <t>CPS-850-2025</t>
  </si>
  <si>
    <t>CPS-851-2025</t>
  </si>
  <si>
    <t>CPS-852-2025</t>
  </si>
  <si>
    <t>CPS-853-2025</t>
  </si>
  <si>
    <t>CPS-854-2025</t>
  </si>
  <si>
    <t>CPS-855-2025</t>
  </si>
  <si>
    <t>CPS-856-2025</t>
  </si>
  <si>
    <t>CPS-857-2025</t>
  </si>
  <si>
    <t>CPS-858-2025</t>
  </si>
  <si>
    <t>CPS-859-2025</t>
  </si>
  <si>
    <t>CPS-860-2025</t>
  </si>
  <si>
    <t>CPS-861-2025</t>
  </si>
  <si>
    <t>CPS-862-2025</t>
  </si>
  <si>
    <t>CPS-863-2025</t>
  </si>
  <si>
    <t>CPS-864-2025</t>
  </si>
  <si>
    <t>CPS-865-2025</t>
  </si>
  <si>
    <t>CPS-866-2025</t>
  </si>
  <si>
    <t>CPS-867-2025</t>
  </si>
  <si>
    <t>CPS-868-2025</t>
  </si>
  <si>
    <t>CPS-870-2025</t>
  </si>
  <si>
    <t>CPS-871-2025</t>
  </si>
  <si>
    <t>CPS-872-2025</t>
  </si>
  <si>
    <t>CPS-873-2025</t>
  </si>
  <si>
    <t>CPS-874-2025</t>
  </si>
  <si>
    <t>CPS-875-2025</t>
  </si>
  <si>
    <t>CPS-876-2025</t>
  </si>
  <si>
    <t>CPS-877-2025</t>
  </si>
  <si>
    <t>CPS-878-2025</t>
  </si>
  <si>
    <t>CPS-879-2025</t>
  </si>
  <si>
    <t>CPS-880-2025</t>
  </si>
  <si>
    <t>CPS-881-2025</t>
  </si>
  <si>
    <t>CPS-882-2025</t>
  </si>
  <si>
    <t>CPS-883-2025</t>
  </si>
  <si>
    <t>CPS-884-2025</t>
  </si>
  <si>
    <t>CPS-885-2025</t>
  </si>
  <si>
    <t>CPS-886-2025</t>
  </si>
  <si>
    <t>CPS-887-2025</t>
  </si>
  <si>
    <t>CPS-888-2025</t>
  </si>
  <si>
    <t>CPS-889-2025</t>
  </si>
  <si>
    <t>CPS-891-2025</t>
  </si>
  <si>
    <t>CPS-892-2025</t>
  </si>
  <si>
    <t>PRESTAR SERVICIOS PROFESIONALES EN LA SUBDIRECCIÓN DE REGULACIÓN Y CONTROL AMBIENTAL, EN EL DESARROLLO DE ACTIVIDADES DE ÍNDOLE JURIDICO PARA LA IMPLEMENTACIÓN DE LOS PLANES DE ACCIÓN DE LAS POLITICAS INSTITUCIONALES DE GESTIÓN Y DESEMPEÑO.</t>
  </si>
  <si>
    <t>PRESTAR SERVICIOS PROFESIONALES EN LA SUBDIRECCIÓN ADMINISTRATIVA Y FINANCIERA APOYANDO LAS ACCIONES ENCAMINADAS AL FORTALECIMIENTO DEL AREA DE TALENTO HUMANO EN SALUD MENTAL, Y BIENESTAR SOCIAL DE LA CORPORACIÓN AUTÓNOMA REGIONAL DEL QUINDÍO.</t>
  </si>
  <si>
    <t>PRESTAR SERVICIOS PROFESIONALES EN LA SUBDIRECCIÓN DE GESTIÓN AMBIENTAL BRINDANDO ACOMPAÑAMIENTO TÉCNICO EN LA IDENTIFICACIÓN, CARACTERIZACIÓN Y DEFINICIÓN DE PREDIOS SUJETOS A PAGO POR SERVICIOS AMBIENTAL (PSA) EN EL DEPARTAMENTO DEL QUINDIO</t>
  </si>
  <si>
    <t>PRESTAR SERVICIOS DE APOYO EN EL DESARROLLO DE ACCIONES DE GESTIÓN, EDUCACIÓN, ATENCIÓN, REGULACIÓN Y CONTROL QUE REQUIERAN LAS COMUNIDADES Y LA ENTIDAD EN LOS MUNICIPIOS DEL DEPARTAMENTO DEL QUINDÍO</t>
  </si>
  <si>
    <t>PRESTAR SERVICIOS DE APOYO EN LA SUBDIRECCIÓN DE GESTIÓN AMBIENTAL EN LA REMEDICIÓN DE PARCELAS PERMANENTES DE MONITOREO (PPM) EN EL MARCO DE LAS ACCIONES DE MANTENIMIENTO, PRESERVACIÓN Y RESTAURACIÓN DE LOS ECOSISTEMAS PRESENTES EN LOS PREDIOS ADQUIRIDOS PARA LA CONSERVACIÓN DE LOS RECURSOS HÍDRICOS (Art. 111 de la Ley 99 de 1993)</t>
  </si>
  <si>
    <t>PRESTAR SERVICIOS PROFESIONALES EN LA SUBDIRECCIÓN DE GESTIÓN AMBIENTAL BRINDANDO APOYO TÉCNICO EN LAS ACCIONES DE MANTENIMIENTO, PRESERVACIÓN Y RESTAURACIÓN DE LOS ECOSISTEMAS PRESENTES EN LOS PREDIOS ADQUIRIDOS PARA LA CONSERVACIÓN DE LOS RECURSOS HÍDRICOS (Art. 111 de la Ley 99 de 1993)</t>
  </si>
  <si>
    <t>Prestar servicios profesionales en la ejecución del programa anual de control al tráfico ilegal de fauna silvestre desde el componente social sobre la problemática por cacería y extracción ilegal de Fauna Silvestre.</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</si>
  <si>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</si>
  <si>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ÉN LA OFICINA ASESORA DE PLANEACIÓN BRINDANDO APOYO Y ACOMPAÑAMIENTO EN EL MARCO DEL PROYECTO 6°  IMPLEMENTACIÓN DE LA GESTIÓN URBANA Y RURAL EN EL DEPARTAMENTO DEL QUINDÍO  DEL PLAN DE ACCIÓN INSTITUCIONAL  PROTEGIENDO EL FUTURO  2024-2027.</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</si>
  <si>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</si>
  <si>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BRINDANDO APOYO Y ACOMPAÑAMIENTO EN LAS ACTIVIDADES INHERENTES AL TRAMITE E IMPULSO DE LOS PROCESOS SANCIONATORIOS AMBIENTALES QUE ADELANTE LA ENTIDAD</t>
  </si>
  <si>
    <t>PRESTAR SERVICIOS PROFESIONALES EN LA SUBDIRECCIÓN ADMINISTRATIVA Y FINANCIERA APOYANDO LAS ACCIONES ENCAMINADAS AL FORTALECIMIENTO DEL AREA DE TALENTO HUMANO, ORIENTADAS A LA FORMACIÓN Y CAPACITACIÓN DEL PERSONAL, E IMPLEMENTACION DE LAS POLICITCAS DE TALENTO HUMANO DE LA CORPORACIÓN AUTÓNOMA REGIONAL DEL QUINDÍO</t>
  </si>
  <si>
    <t>PRESTAR SERVICIOS PROFESIONALES EN LA SUBDIRECCIÓN ADMINISTRATIVA Y FINANCIERA, BRINDANDO APOYO Y ACOMPAÑAMIENTO JURÍDICO EN LOS PROCEDIMIENTOS DE RECONOCIMIENTO, LIQUIDACIÓN Y PAGO DE LAS CUOTAS PARTES PENSIONALES Y/O BONOS PENSIONALES QUE SEAN REQUERIDOS EN LA CORPORACION AUTONOMA REGIONAL DEL QUINDIO</t>
  </si>
  <si>
    <t>PRESTAR SERVICIOS PROFESIONALES EN LA SUBDIRECCIÓN ADMINISTRATIVA Y FINANCIERA EN EL ÁREA DE TALENTO HUMANO EN EL FORTALECIMIENTO, IMPLEMENTACIÓN Y VERIFICACIÓN DEL SISTEMA DE GESTIÓN DE SEGURIDAD Y SALUD EN EL TRABAJO DE LA CORPORACIÓN AUTÓNOMA REGIONAL DEL QUINDÍO</t>
  </si>
  <si>
    <t>PRESTAR SERVICIOS PROFESIONALES EN LA SUBDIRECCIÓN DE GESTIÓN AMBIENTAL BRINDANDO APOYO Y ACOMPAÑAMIENTO TÉCNICO EN LA EJECUCIÓN DE LAS ACCIONES DE CONTROL Y MANEJO DE LA ESPECIE INTRODUCIDA E INVASORA APIS MELLIFERA (ABEJA DOMÉSTICA O ABEJA MELÍFERA) EN EL MARCO DE LA GUÍA PARA EL MANEJO DE LOS CONFLICTOS ASOCIADOS EN ECOSISTEMAS SILVESTRES JURISDICCIÓN DEL QUINDÍO.</t>
  </si>
  <si>
    <t>OBJETO DEL CONTRATO A CELEBRAR: PRESTAR SERVICIOS PROFESIONALES EN LA SUBDIRECCIÓN DE REGULACIÓN Y CONTROL AMBIENTAL APOYANDO LAS ACTIVIDADES INHERENTES A LOS TRÁMITES DE RECURSO HÍDRICO, EN EL MARCO DEL PROYECTO 12 ACTIVIDAD 9 DEL PLAN DE ACCIÓN INSTITUCIONAL.</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</si>
  <si>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AUTONOMA REGIONAL DEL QUINDIO.</t>
  </si>
  <si>
    <t>PRESTAR SERVICIOS DE APOYO EN LA OFICINA ASESORA DE PROCESOS SANCIONATORIOS DISCIPLINARIOS EN LAS ACTIVIDADES DE ORDEN ADMINISTRATIVO Y GESTION DOCUMENTAL REQUERIDOS POR LA DEPENDENCIA</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</si>
  <si>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</si>
  <si>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gestión ambiental brindando apoyo y acompañamiento técnico en la ejecución de las acciones de vigilancia, control y manejo de la especie introducida e invasora Ulex europaeus (Retamo espinoso) y Spathodea campanulata (tulipán africano) jurisdicción del departamento del Quindío</t>
  </si>
  <si>
    <t>PRESTAR SERVICIOS DE APOYO EN LA SUBDIRECCIÓN DE GESTIÓN AMBIENTAL EN LAS ACTIVIDADES DE OPERACIÓN, ORIENTACIÓN Y ACOMPAÑAMIENTO TÉCNICO DE LOS APLICATIVOS SIUR (RESPEL, RUA MANUFACTURERO Y PCB) ESTABLECIDOS POR EL IDEAM</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</si>
  <si>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</si>
  <si>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administrativo, para el desarrollo de una cultura organizacional fundamentada en la información, el control y la evaluación para la toma de decisiones y mejora continua.</t>
  </si>
  <si>
    <t>PRESTAR SERVICIOS DE APOYO EN EL AREA DE RECURSOS FISICOS EN ACTIVIDADES DE CONSERVACION Y CUIDADO DE LA INFRAESTRUCTURA FÍSICA Y MOBILIARIA DE LA SEDE ADMINISTRATIVA DE LA CORPORACIÓN AUTÓNOMA REGIONAL DEL QUINDÍO.</t>
  </si>
  <si>
    <t>PRESTACIÓN DE SERVICIOS PROFESIONALES BRINDANDO APOYO JURÍDICO Y ADMINISTRATIVO EN EL PROCEDIMIENTO DE GESTIÓN DE INGRESOS A CARGO DE LA SUBDIRECCIÓN ADMINISTRATIVA Y FINANCIERA DE LA ENTIDAD</t>
  </si>
  <si>
    <t>PRESTAR SERVICIOS DE APOYO EN LA SUBDIRECCIÓN DE REGULACIÓN Y CONTROL AMBIENTAL MEDIANTE EL DESARROLLO DE ACTIVIDADES TÉCNICAS PARA LA IMPLEMENTACIÓN DEL PROCEDIMIENTO TÉCNICO DE LA TASA RETRIBUTIVA POR VERTIMIENTOS AL AGUA EN EL DEPARTAMENTO DEL QUINDÍO, EN CUMPLIMIENTO DEL PROYECTO 12 DEL PLAN DE ACCIÓN INSTITUCIONAL</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</si>
  <si>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</si>
  <si>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EN LA EJECUCIÓN DEL PROGRAMA ANUAL DE CONTROL AL TRÁFICO ILEGAL DE FAUNA SILVESTRE Y EN EL CUMPLIMIENTO DE LA RESOLUCIÓN N° 2064 DE 2010, DENTRO DEL PLAN DE ACCIÓN INSTITUCIONAL.</t>
  </si>
  <si>
    <t>PRESTAR SERVICIOS PROFESIONALES, APOYANDO LA COORDINACIÓN Y SEGUIMIENTO DE LAS ACTIVIDADES DESARROLLADAS POR LA UNIDAD DE REACCIÓN INMEDIATA AMBIENTAL URIA DE LA CRQ</t>
  </si>
  <si>
    <t>PRESTAR SERVICIOS PROFESIONALES EN LA SUBDIRECCIÓN DE REGULACIÓN Y CONTROL AMBIENTAL, EN LAS ACTIVIDADES ADMINISTRATIVAS DENTRO DE LOS TRAMITES DE PÉRMISOS DE VERTIMIENTOS.</t>
  </si>
  <si>
    <t>PRESTAR SERVICIOS PROFESIONALES EN LA SUBDIRECCIÓN DE REGULACIÓN Y CONTROL AMBIENTAL APOYANDO EN LAS ACTIVIDADES PROPIAS DEL MONITOREO Y CONTROL DE LOS RECURSOS AIRE Y RUIDO, EN EL MARCO DEL PLAN DE ACCION INSTITUCIONAL.</t>
  </si>
  <si>
    <t>PRESTAR SERVICIOS PROFESIONALES BRINDANDO APOYO EN EL PROCESO CONTABLE DE LA SUBDIRECION ADMINISTRATIVA Y FINANCIERA DE LA CORPORACION AUTONOMA REGIONAL DEL QUINDIO.</t>
  </si>
  <si>
    <t>PRESTAR SERVICIOS PROFESIONALES, BRINDANDO APOYO Y ACOMPAÑAMIENTO JURÍDICO A LA OFICINA ASESORA DE PLANEACIÓN EN LAS ACTUACIONES INHERENTES AL PROCESO DE CONTRATACIÓN EN SUS DIFERENTES ETAPAS, ASÍ COMO EN LAS ACTIVIDADES DE ÍNDOLE JURÍDICA PARA LA IMPLEMENTACIÓN DE LOS PLANES DE ACCIÓN DE LAS POLÍTICAS INSTITUCIONALES DE GESTIÓN Y DESEMPEÑO.</t>
  </si>
  <si>
    <t>PRESTAR SERVICIOS DE APOYO EN LAS ACTIVIDADES RELACIONADAS CON EL FORTALECIMIENTO DEL CENTRO DE DOCUMENTACIÓN DE LA CORPORACIÓN AUTÓNOMA REGIONAL DEL QUINDÍO</t>
  </si>
  <si>
    <t>PRESTAR SERVICIOS PROFESIONALES APOYANDO LAS ACTIVIDADES PARA EL FORTALECIMIENTO DE LA GESTIÓN JURÍDICA DE LA OFICINA ASESORA DE SERVICIO AL CLIENTE</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</si>
  <si>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</si>
  <si>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APOYANDO LAS ACTIVIDADES DE COORDINACIÓN NECESARIAS PARA LA IMPLEMENTACIÓN DE LA ESTRATEGIA DE GESTORES AMBIENTALES DE LA CRQ EN LOS MUNICIPIOS DEL DEPARTAMENTO DEL QUINDÍO.</t>
  </si>
  <si>
    <t>PRESTAR SERVICIOS DE APOYO EN LA SUBDIRECCION DE REGULACION Y CONTROL AMBIENTAL EN LAS ACTIVIDADES PROPIAS DE LA GESTION DE LA CALIDAD DEL AIRE Y RUIDOS AMBIENTALES, EN EL MARCO DEL PLAN DE ACCIONES INSTITUCIONALES.</t>
  </si>
  <si>
    <t>PRESTAR SERVICIOS PROFESIONALES EN LA SUBDIRECCIÓN DE GESTIÓN AMBIENTAL APOYANDO EL COMPONENTE BIOLÓGICO EN EL MARCO DE LA IMPLEMENTACIÓN DE ACCIONES PARA EL FORTALECIMIENTO DE LAS ESTRATEGIAS COMPLEMENTARIAS DE CONSERVACIÓN (SIDAP-SIMAP-RNSC).</t>
  </si>
  <si>
    <t>Prestar Servicios profesionales en la Subdirección de Regulación y Control Ambiental, apoyando las actividades de regulación y control de los permisos de Investigación Científica en Diversidad Biológica y los Trámites de Licencias Ambientales.</t>
  </si>
  <si>
    <t>PRESTAR SERVICIOS DE APOYO EN LAS ACTIVIDADES DE ATENCIÓN DE DENUNCIAS POR AFECTACIONES AMBIENTALES Y ATENCIÓN DE ACTIVIDADES DE GESTIÓN DE RIESGO DE DESASTRES, ASI COMO BRINDAR ACOMPAÑAMIENTO A LOS ENTES TERRITORIALES DENTRO DE LAS SITUACIONES QUE SE PRESENTAN EN EL MARCO DE LA EJECUCIÓN DE LA ESTRATEGIA DE LA UNIDAD DE REACCIÓN INMEDIATA AMBIENTAL URIA DE LA CRQ, EN EL DEPARTAMENTO DEL QUINDÍO</t>
  </si>
  <si>
    <t>PRESTAR SERVICIOS PROFESIONALES EN LA SUBDIRECCIÓN DE REGULACIÓN Y CONTROL AMBIENTAL EN EL DESARROLLO DE LAS ACTIVIDADES NECESARIAS PARA LA IMPLEMENTACIÓN DEL PROCEDIMIENTO TÉCNICO DE LA TASA RETRIBUTIVA POR VERTIMIENTOS AL AGUA, EN CUMPLIMIENTO DEL PROYECTO 12 DEL PLAN DE ACCIÓN INSTITUCIONAL</t>
  </si>
  <si>
    <t>PRESTAR SERVICIOS PROFESIONALES EN LA SUBDIRECCIÓN DE REGULACIÓN Y CONTROL AMBIENTAL, APOYANDO LAS ACTIVIDADES TÉCNICAS INHERENTES AL CONTROL, MONITOREO Y ADMINISTRACIÓN DEL RECURSO HIDRICO EN EL DEPARTAMENTO DEL QUINDIO</t>
  </si>
  <si>
    <t>PRESTAR SERVICIOS PROFESIONALES APOYANDO LAS ACTIVIDADES TÉCNICAS DE IMPLEMENTACIÓN Y SEGUIMIENTO AL PROCEDIMIENTO DE LA TASA RETRIBUTIVA POR VERTIMIENTOS AL AGUA EN CUMPLIMIENTO DEL PROYECTO 12 DEL PLAN DE ACCIÓN INSTITUCIONAL</t>
  </si>
  <si>
    <t>PRESTACIÓN DE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</si>
  <si>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EN LA SUBDIRECCION DE GESTION AMBIENTAL BRINDANDO APOYO Y ACOMPAÑAMIENTO EN EL MARCO DEL PROYECTO N° 17  IMPLEMENTACIÓN DE ACCIONES DE EDUCACIÓN AMBIENTAL FORMAL, PARA EL TRABAJO Y EL DESARROLLO HUMANO E INFORMAL EN EL DEPARTAMENTO DEL QUINDÍO DEL PLAN DE ACCIÓN INSTITUCIONAL PROTEGIENDO EL FUTURO 2024-2027</t>
  </si>
  <si>
    <t>PRESTAR SERVICIOS PROFESIONALES BRINDANDO APOYO EN LAS ACTIVIDADES PARA EL FORTALECIMIENTO DE LA GESTIÓN ADMINISTRATIVA EN LA SUBDIRECCIÓN DE GESTIÓN AMBIENTAL EN EL  MARCO DE LA IMPLEMENTACIÓN DE LOS PLANES DE ACCIÓN DE LAS POLÍTICAS INSTITUCIONALES DE GESTIÓN Y DESEMPEÑO</t>
  </si>
  <si>
    <t>PRESTAR SERVICIOS PROFESIONALES EN LA SUBDIRECCIÓN DE REGULACIÓN Y CONTROL AMBIENTAL EN ACTIVIDADES DE EJECUCIÓN DEL PROGRAMA ANUAL DE CONTROL Y MANEJO DE LA ESPECIE INVASORA CARACOL GIGANTE AFRICANO (ACHATINA FULICA) EN EL DEPARTAMENTO DEL QUINDÍO, EN CUMPLIMIENTO DEL PLAN DE ACCIÓN INSTITUCIONAL</t>
  </si>
  <si>
    <t>PRESTAR SERVICIOS PROFESIONALES EN LA SUBDIRECCIÓN DE GESTIÓN AMBIENTAL BRINDANDO APOYO Y ACOMPAÑAMIENTO TÉCNICO EN LA IMPLEMENTACIÓN DE ACCIONES DE LA ESTRATEGIA DE PAGO POR SERVICIOS AMBIENTALES EN PREDIOS SUJETOS A PAGO POR SERVICIOS AMBIENTAL (PSA) EN EL DEPARTAMENTO DEL QUINDIO Y BRINDAR APOYO MEDIANTE ASISTENCIA TÉCNICA AL VIVERO DE LA CRQ</t>
  </si>
  <si>
    <t>PRESTAR SERVICIOS DE APOYO EN EL ARCHIVO CENTRAL DE LA ENTIDAD, EN LAS ACTIVIDADES DE LA DIGITALIZACIÓN ELECTRÓNICA DE DOCUMENTOS.</t>
  </si>
  <si>
    <t>PRESTAR SERVICIOS DE APOYO A LA GESTIÓN AL PROCESO DE COMUNICACIONES, BRINDANDO APOYO Y ACOMPAÑAMIENTO EN LAS DIFERENTES ACTIVIDADES CONCERNIENTES A LA IMPLEMENTACIÓN Y EJECUCIÓN DEL PLAN DE COMUNICACIONES INTERNO Y EXTERNO DE LA CORPORACIÓN AUTÓNOMA REGIONAL DEL QUINDÍO, EN EL MARCO DEL PLAN DE ACCIÓN INSTITUCIONAL 2024-2027  PROTEGIENDO EL FUTURO .</t>
  </si>
  <si>
    <t>PRESTACION DE SERVICIOS PROFESIONALES PARA APOYAR EN EL AREA DE RECURSOS FISICOS EN LA ACTUALIZACION DE LA INFORMACION FINANCIERA DE LOS BIENES MUEBLES E INMUEBLES, PARA EL NORMAL FUNCIONAMIENTO DE LA CORPORACIÓN AUTONOMA REGIONAL DEL QUINDÍO.</t>
  </si>
  <si>
    <t>PRESTAR SERVICIOS PROFESIONALES, BRINDANDO APOYO Y ACOMPAÑAMIENTO JURÍDICO A LAS ACTIVIDADES QUE SE ADELANTAN DESDE LA SUBDIRECCIÓN ADMINISTRATIVA Y FINANCIERA DE LA CORPORACIÓN AUTÓNOMA REGIONAL DEL QUINDÍO</t>
  </si>
  <si>
    <t>PRESTAR SERVICIOS DE APOYO EN LA SUBDIRECCIÓN DE REGULACIÓN Y CONTROL AMBIENTAL EN LAS ACTIVIDADES DE GESTIÓN DOCUMENTAL EN EL MARCO DEL PROGRAMA 1, PROYECTOS  5 Y 6 DEL PLAN DE ACCIÓN INSTITUCIONAL.</t>
  </si>
  <si>
    <t>Prestar servicios profesionales para el desarrollo de actividades técnicas inherentes al cumplimiento del proyecto 4 Actividad 8 y del proyecto 12 actividad 9 del plan de acción institucional.</t>
  </si>
  <si>
    <t>PRESTACION DE SERVICIOS PROFESIONALES EN LA SUBDIRECCIÓN ADMINISTRATIVA Y FINANCIERA EN EL DESARROLLO DE ACTIVIDADES QUE PROCUREN EL FORTALECIMIENTO DEL PROCESO DE TALENTO HUMANO DE LA ENTIDAD</t>
  </si>
  <si>
    <t>PRESTAR SERVICIOS PROFESIONALES BRINDANDO APOYO Y ACOMPANAMIENTO JURIDICO EN LAS ACTUACIONES INHERENTES AL PROCESO DE CONTRATACIÓN EN SUS DIFERENTES ETAPAS, ASÍ COMO EN LAS ACTIVIDADES JURÍDICAS PROPIAS DE LA GESTIÓN DE LA OFICINA ASESORA JURÍDICA DE LA CORPORACIÓN AUTÓNOMA REGIONAL DEL QUINDIO.</t>
  </si>
  <si>
    <t>PRESTAR SERVICIOS PROFESIONALES AL PROCESO DE COMUNICACIONES, BRINDANDO APOYO Y ACOMPAÑAMIENTO EN EL PROCESO DE IMPLEMENTACIÓN DEL PLAN DE COMUNICACIONES INTERNO Y EXTERNO EN EL MARCO DEL PLAN DE ACCIÓN INSTITUCIONAL 2024-2027  PROTEGIENDO EL FUTURO  DE LA CORPORACIÓN AUTÓNOMA REGIONAL DEL QUINDÍO</t>
  </si>
  <si>
    <t>PRESTAR SERVICIOS PROFESIONALES EN LA SUBDIRECCIÓN DE REGULACIÓN Y CONTROL AMBIENTAL APOYANDO LAS ACTIVIDADES TÉCNICAS INHERENTES PARA LA IMPLEMENTACIÓN Y SEGUIMIENTO DEL PROCEDIMIENTO TÉCNICO DE LA TASA RETRIBUTIVA POR VERTIMIENTOS AL AGUA, EN CUMPLIMIENTO DEL PROYECTO 12 DEL PLAN DE ACCIÓN INSTITUCIONAL.</t>
  </si>
  <si>
    <t>PRESTAR SERVICIOS PROFESIONALES EN LA SUBDIRECCIÓN ADMINISTRATIVA Y FINANCIERA, BRINDANDO APOYO Y ACOMPAÑAMIENTO JURIDICO, EN LOS PROCESOS DERIVADOS DEL GRUPO DE TALENTO HUMANO</t>
  </si>
  <si>
    <t>PRESTAR SERVICIOS PROFESIONALES EN LA SUBDIRECCIÓN DE GESTIÓN AMBIENTAL BRINDANDO APOYO Y ACOMPAÑAMIENTO TÉCNICO EN LAS ACTIVIDADES INHERENTES A LA EJECUCION DEL PLAN DE MANEJO PARA LA CONSERVACION DE LAS POBLACIONES DE PUMA (Puma con color) Y EL PLAN DE MANEJO PARA LA CONSERVACION DE LA DANTA DE MONTAÑA (Tapirus pinchaque) EN EL DEPARTAMENTO DEL QUINDIO</t>
  </si>
  <si>
    <t>PRESTAR SERVICIOS PROFESIONALES EN LA SUBDIRECCIÓN DE GESTIÓN AMBIENTAL APOYANDO LA EJECUCIÓN DE ACCIONES NECESARIAS PARA LA PLANIFICACIÓN Y ADMINISTRACIÓN DE LAS ÁREAS PROTEGIDAS, LAS ESTRATEGIAS COMPLEMENTARIAS DE CONSERVACIÓN Y LOS ECOSISTEMAS ESTRATÉGICOS DEL DEPARTAMENTO DEL QUINDÍO.</t>
  </si>
  <si>
    <t>PRESTAR SERVICIOS PROFESIONALES EN LA SUBDIRECCIÓN DE GESTIÓN AMBIENTAL BRINDANDO APOYO Y ACOMPAÑAMIENTO TECNICO EN LAS ACTIVIDADES INHERENTES AL PROCESO DE  EVALUACIÓN Y VALORACIÓN DE PRÁCTICAS DE MANEJO SOSTENIBLE DE SUELOS IMPLEMENTADOS POR LA CRQ, EN LA RESERVA FORESTAL CENTRAL Y LAS ÁREAS NATURALES PROTEGIDAS</t>
  </si>
  <si>
    <t>PRESTAR SERVICIOS PROFESIONALES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</si>
  <si>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PROFESIONALES BRINDANDO APOYO A LOS EQUIPOS DE TRABAJO DE LAS POLÍTICAS DE GESTIÓN Y DESEMPEÑO INSTITUCIONAL RESPECTO A LA IMPLEMENTACIÓN, FORTALECIMIENTO, SEGUIMIENTO Y EVALUACIÓN DEL MODELO INTEGRADO DE PLANEACION Y GESTION - MIPG CONFORME A LA NORMATIVA VIGENTE</t>
  </si>
  <si>
    <t>PRESTAR SERVICIOS PROFESIONALES EN LA SUBDIRECCIÓN DE GESTIÓN AMBIENTAL BRINDANDO ACOMPAÑAMIENTO TÉCNICO EN LAS ACCIONES NECESARIAS PARA LA CONSERVACIÓN Y MANEJO DE LOS ECOSISTEMAS ESTRATÉGICOS DEL DEPARTAMENTO DEL QUINDÍO.</t>
  </si>
  <si>
    <t>PRESTAR SERVICIOS PROFESIONALES EN LA SUBDIRECCIÓN DE GESTIÓN AMBIENTAL, BRINDANDO APOYO TÉCNICO, EN EL MARCO DE LA PLANIFICACIÓN Y ADMINISTRACIÓN DE LAS ÁREAS PROTEGIDAS REGIONALES DEL SINAP, PRESENTES EN EL DEPARTAMENTO DEL QUINDÍO</t>
  </si>
  <si>
    <t>PRESTAR SERVICIOS TECNICOS EN LA SUBDIRECCIÓN DE GESTIÓN AMBIENTAL BRINDANDO APOYO Y ACOMPAÑAMIENTO EN LAS ACTIVIDADES QUE SE REALICEN EN EL MARCO DE LA RECUPERACIÓN Y REHABILITACIÓN DE SUELOS DEGRADADOS EN EL DEPARTAMENTO DEL QUINDÍO</t>
  </si>
  <si>
    <t>PRESTAR SERVICIOS DE APOYO EN LA SUBDIRECCIÓN DE GESTIÓN AMBIENTAL BRINDANDO ACOMPAÑAMIENTO TÉCNICO EN LAS ACCIONES NECESARIAS PARA LA CONSERVACIÓN Y MANEJO EN ECOSISTEMAS ESTRATÉGICOS DE PÁRAMO DEL DEPARTAMENTO DEL QUINDÍO, EN CUMPLIMIENTO A SENTENCIAS Y FALLOS JUDICIALES.</t>
  </si>
  <si>
    <t>PRESTAR SERVICIOS DE APOYO EN EL ARCHIVO CENTRAL DE LA ENTIDAD, EN LAS ACTIVIDADES INHERENTES A LA GESTIÓN DOCUMENTAL REQUERIDAS SEGÚN LO ESTABLECIDO EN LA LEY GENERAL DE ARCHIVO.</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</si>
  <si>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</si>
  <si>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Prestar servicios profesionales en la Oficina Asesora de Control Interno, brindando apoyo y acompañamiento desde el componente financiero, para el desarrollo de una cultura organizacional fundamentada en la información, el control y la evaluación para la toma de decisiones y mejora continua.</t>
  </si>
  <si>
    <t>PRESTAR SERVICIOS DE APOYO EN LA OFICINA ASESORA DE PROCESOS SANCIONATORIOS AMBIENTALES Y PROCESOS DISCIPLINARIOS RELACIONADOS CON EL TRAMITE Y GESTION DE LOS PROCESOS SANCIONATORIOS AMBIENTALES</t>
  </si>
  <si>
    <t>PRESTAR SERVICIOS DE APOYO EN LA SUBDIRECCIÓN DE REGULACIÓN Y CONTROL AMBIENTAL EN LA GESTIÓN ADMINISTRATIVA DE LA EJECUCIÓN DEL PROCEDIMIENTO TÉCNICO DE LA TASA RETRIBUTIVA POR VERTIMIENTOS AL AGUA, EN CUMPLIMIENTO DEL PROYECTO 12 DEL PLAN DE ACCIÓN INSTITUCIONAL.</t>
  </si>
  <si>
    <t>PRESTAR SERVICIOS PROFESIONALES EN LA SUBDIRECCIÓN DE REGULACIÓN Y CONTROL AMBIENTAL, EN EL CUMPLIMIENTO DE LA RESOLUCION N. 2064 DE 2010 EN LAS INSTALACIONES DEL CENTRO DE ATENCION Y VALORACION DE FAUNA SILVESTRE CAV, DENTRO DEL PLAN DE ACCION INSTITUCUIONALES.</t>
  </si>
  <si>
    <t>PRESTAR SERVICIOS DE APOYO EN LA SUBDIRECCIÓN DE REGULACIÓN Y CONTROL AMBIENTAL APOYANDO LAS ACTIVIDADES TÉCNICAS INHERENES A LA IMPLEMENTACIÓN DEL PROCEDIMIENTO TÉCNICO DE LA TASA RETRIBUTIVA POR VERTIMIENTOS AL AGUA EN EL DEPARTAMENTO DEL QUINDÍO, EN CUMPLIMIENTO DEL PROYECTO 12 DEL PLAN DE ACCIÓN INSTITUCIONAL.</t>
  </si>
  <si>
    <t>PRESTAR SERVICIOS DE APOYO EN LA SUBDIRECCIÓN DE REGULACIÓN Y CONTROL AMBIENTAL, EN EL CUMPLIMIENTO DE LA RESOLUCION N° 2064 DE 2010 EN LAS INSTALACIONES DEL CENTRO DE ATENCION Y VALORACION DE FAUNA SILVESTRE CAV, EN EL MARCO DEL PLAN DE ACCION INSTITUCIONAL.</t>
  </si>
  <si>
    <t>PRESTAR SERVICIOS PROFESIONALES EN LA SUBDIRECCIÓN DE REGULACIÓN Y CONTROL AMBIENTAL APOYANDO EN LAS ACTIVIDADES PROPIAS DEL MONITOREO DE LA CALIDAD DEL AIRE, EL RUIDO AMBIENTAL Y LA EVOLUCION DE ACTIVIDADES GENERADORAS DE OLORES EN EL CUMPLIMIENTO DEL PLAN DE ACCION 2024-2027 DE LA CRQ</t>
  </si>
  <si>
    <t>Prestar servicios profesionales en la Subdirección de Regulación y Control Ambiental en las actividades inherentes a la regulación, control, seguimiento y monitoreo al suelo del departamento del Quindío, en marco del Plan de Acción Institucional.</t>
  </si>
  <si>
    <t>PRESTAR SERVICIOS PROFESIONALES EN LA SUBDIRECCIÓN DE REGULACIÓN Y CONTROL AMBIENTAL, APOYANDO LAS DIFERENTES ACTUACIONES EN EL MARCO DE LOS TRAMITES DE PERMISOS DE VERTIMIENTOS</t>
  </si>
  <si>
    <t>Prestar servicios profesionales apoyando las actividades encaminadas al fortalecimiento de la gestión administrativa de la Oficina Asesora de Servicio al Cliente.</t>
  </si>
  <si>
    <t>MARTHA LILIANA SANCHEZ HOYOS</t>
  </si>
  <si>
    <t>Reyes Ramírez</t>
  </si>
  <si>
    <t>JOHANNA PATRICIA CARDON SANCHEZ</t>
  </si>
  <si>
    <t>MILENA CRUZ NARANJO</t>
  </si>
  <si>
    <t>Juan Carlos Agudelo Echeverry</t>
  </si>
  <si>
    <t>Jaidilvia Suarez Muñoz</t>
  </si>
  <si>
    <t>LUISA FERNANDA OCHOA MONTES</t>
  </si>
  <si>
    <t>valentina serna</t>
  </si>
  <si>
    <t>CRISTINA ALVAREZ RODRIGUEZ</t>
  </si>
  <si>
    <t>ERIKA GONZALEZ</t>
  </si>
  <si>
    <t>HERLEIN GUZMAN PEÑALOZA</t>
  </si>
  <si>
    <t>Gustavo Adolfo Rivera Lopez</t>
  </si>
  <si>
    <t>Alejandra Martinez Cortez</t>
  </si>
  <si>
    <t>Mateo Suárez Cárdenas</t>
  </si>
  <si>
    <t>STEFANIA RAMIREZ NIÑO</t>
  </si>
  <si>
    <t>LINA VIVIANA MARULANDA HENAO</t>
  </si>
  <si>
    <t>DIANA CAROLINA SOTO VELEZ</t>
  </si>
  <si>
    <t>Daniel Durlandy Mendoza leon</t>
  </si>
  <si>
    <t>paola andrea pinzon</t>
  </si>
  <si>
    <t>ARTURO JOSE GARCIA NARANJO</t>
  </si>
  <si>
    <t>VALENTINA MORALES ARCILA</t>
  </si>
  <si>
    <t>ANDERSON BERNAL CORREA</t>
  </si>
  <si>
    <t>DIEGO ALEXANDER VELEZ GALLO</t>
  </si>
  <si>
    <t>MANUELA CANO MORALES</t>
  </si>
  <si>
    <t>LAURA MARIA ALZATE CEBALLOS</t>
  </si>
  <si>
    <t>danielmartinez</t>
  </si>
  <si>
    <t>PRESTAR SERVICIOS PROFESIONALES A LA OFICINA ASESORA DE PLANEACIÓN PARA EL DESARROLLO DE ACTIVIDADES ADMINISTRATIVAS DEL SISTEMA INTEGRADO DE PLANEACIÓN Y GESTIÓN.</t>
  </si>
  <si>
    <t>PRESTAR SERVICIOS PROFESIONALES EN LA SUBDIRECCIÓN DE GESTIÓN AMBIENTAL BRINDANDO APOYO Y ACOMPAÑAMIENTO EN LAS ACTIVIDADES DE ORDEN ADMINISTRATIVO REQUERIDAS EN LA DEPENDENCIA, EN EL MARCO DE LA IMPLEMENTACIÓN DE LOS PLANES DE ACCIÓN DE LAS POLÍTICAS INSTITUCIONALES DE GESTIÓN Y DESEMPEÑO</t>
  </si>
  <si>
    <t>PRESTAR SERVICIOS DE APOYO EN EL LABORATORIO DE AGUAS DE LA ENTIDAD, APOYANDO LAS ACTIVIDADES PROPIAS DE SU FUNCIONAMIENTO EN EL CUMPLIMIENTO DEL PROYECTO 12 CONTROL, MONITOREO Y ADMINISTRACIÓN DEL RECURSO HIDRICO EN EL DEPARTAMENTO DEL QUINDIO EL CUAL SE ENCUENTRA CONTENIDO DENTRO DEL PLAN DE ACCIÓN 2024-2027</t>
  </si>
  <si>
    <t>PRESTAR SERVICIOS PROFESIONALES EN LA SUBDIRECCIÓN DE REGULACIÓN Y CONTROL AMBIENTAL APOYANDO LAS ACTIVIDADES DE EVALUACIÓN, CONTROL Y SEGUIMIENTO RELACIONADOS CON EL SECTOR DE LA CONSTRUCCIÓN Y EL MANEJO DE RESIDUOS DE CONSTRUCCIÓN Y DEMOLICIÓN (RCD) DENTRO DE LOS DEMÁS COMPONENTES DE COMPETENCIA DE LA AUTORIDAD AMBIENTAL, QUE SE DESARROLLEN EN EL DEPARTAMENTO DEL QUINDÍO</t>
  </si>
  <si>
    <t>PRESTAR SERVICIOS DE APOYO EN LA SUBDIRECCIÓN DE REGULACIÓN Y CONTROL AMBIENTAL, EN LA REALIZACIÓN DE ACTIVIDADES ADMINISTRATIVAS Y DE GESTIÓN DOCUMENTAL EN EL ÁREA DE RESIDUOS SÓLIDOS Y PELIGROSOS.</t>
  </si>
  <si>
    <t>PRESTAR SERVICIOS DE APOYO EN LA SUBDIRECCIÓN DE GESTIÓN AMBIENTAL BRINDANDO APOYO EN LAS ACTIVIDADES DE FORTALECIMIENTO A LA GESTIÓN ADMINISTRATIVA Y ACOMPAÑAMIENTO EN LAS ACTIVIDADES REQUERIDAS EN EL MARCO DE LA IMPLEMENTACIÓN DE ACCIONES DE EDUCACIÓN AMBIENTAL FORMAL, PARA EL TRABAJO Y EL DESARROLLO HUMANO E INFORMAL EN EL DEPARTAMENTO DEL QUINDÍO</t>
  </si>
  <si>
    <t>PRESTAR SERVICIOS PROFESIONALES EN EL LABORATORIO DE AGUAS DE LA ENTIDAD, APOYANDO LAS ACTIVIDADES PROPIAS DE SU FUNCIONAMIENTO EN EL CUMPLIMIENTO DEL PROYECTO 12 CONTROL, MONITOREO Y ADMINISTRACIÓN DEL RECURSO HÍDRICO EN EL DEPARTAMENTO DEL QUINDÍO EL CUAL SE ENCUENTRA CONTENIDO DENTRO DEL PLAN DE ACCIÓN 2024-2027</t>
  </si>
  <si>
    <t>PRESTAR SERVICIOS PROFESIONALES EN LA SUBDIRECCIÓN DE REGULACIÓN Y CONTROL AMBIENTAL APOYANDO LAS ACTIVIDADES DE EVALUACIÓN, CONTROL Y SEGUIMIENTO RELACIONADOS CON LA GESTIÓN INTEGRAL DE RESIDUOS SÓLIDOS Y PELIGROSOS EN EL DEPARTAMENTO DEL QUINDIO</t>
  </si>
  <si>
    <t>PRESTAR SERVICIOS PROFESIONALES, EN LA SUBDIRECCIÓN DE GESTION AMBIENTAL, APOYANDO LAS ACTIVIDADES DE ORDEN TÉCNICO Y ADMINISTRATIVO REQUERIDAS EN EL MARCO DEL CONOCIMIENTO, REDUCCIÓN DEL RIESGO Y MANEJO DE DESASTRES EN EL DEPARTAMENTO DEL QUINDÍO</t>
  </si>
  <si>
    <t>PRESTAR SERVICIOS PROFESIONALES EN LA SUBDIRECCIÓN DE REGULACIÓN Y CONTROL AMBIENTAL APOYANDO LAS ACTIVIDADES TÉCNICAS INHERENTES A LA REGULACIÓN, CONTROL Y SEGUIMIENTO A USUARIOS CATALOGADOS COMO GENERADORES DE RESIDUOS PELIGROSOS EN EL DEPARTAMENTO DEL QUINDÍO.</t>
  </si>
  <si>
    <t>PRESTAR SERVICIOS PROFESIONALES EN LA OFICINA ASESORA DE PLANEACIÓN BRINDANDO APOYO Y ACOMPAÑAMIENTO EN EL MARCO DEL PROYECTO N° 23  MEJORAMIENTO INSTITUCIONAL DE LA CORPORACIÓN AUTÓNOMA REGIONAL DEL QUINDIO  DEL PLAN DE ACCIÓN INSTITUCIONAL  PROTEGIENDO EL FUTURO  2024-2027.</t>
  </si>
  <si>
    <t>PRESTAR SERVICIOS PROFESIONALES EN LA SUBDIRECCIÓN ADMINISTRATIVA Y FINANCIERA APOYANDO LAS ACCIONES ENCAMINADAS AL FORTALECIMIENTO DEL AREA DE TALENTO HUMANO EN SALUD MENTAL, COMPETENCIAS COMPORTAMENTALES Y BIENESTAR SOCIAL DE LA CORPORACIÓN AUTÓNOMA REGIONAL DEL QUINDÍO.</t>
  </si>
  <si>
    <t>YUDY ANDREA MONTOYA MIRANDA</t>
  </si>
  <si>
    <t>Cristian Camilo MartÃ­nez Solorza</t>
  </si>
  <si>
    <t>Juan Reyes</t>
  </si>
  <si>
    <t>GIOVANI ALEJANDRO LONDOÃ‘O GUTIÃ‰RREZ</t>
  </si>
  <si>
    <t>juan jose alvarez garcia</t>
  </si>
  <si>
    <t>Dayro Leandro RodrÃ­guez Duque</t>
  </si>
  <si>
    <t>Diana Yaneth Toro Romero</t>
  </si>
  <si>
    <t>JUAN CAMILO CEPEDA DUQUE</t>
  </si>
  <si>
    <t>NELBEDI HERRERA LOZANO</t>
  </si>
  <si>
    <t>DIEGO FERNANDO DELGADO</t>
  </si>
  <si>
    <t>JOSE EDGAR MARTÃNEZ ARIZA</t>
  </si>
  <si>
    <t>francisco javier lopez vanegas</t>
  </si>
  <si>
    <t>MarÃ­a Dilia GÃ³mez Montoya</t>
  </si>
  <si>
    <t>Daniela Santoyo AlemÃ¡n</t>
  </si>
  <si>
    <t>JOHAN SEBASTIAN BARRERA ARBELAEZ</t>
  </si>
  <si>
    <t>DAMARA SOTO VELEZ</t>
  </si>
  <si>
    <t>ELSA ADRIANA SANCHEZ CAÃ‘AS</t>
  </si>
  <si>
    <t>liliana maria mejia herrera</t>
  </si>
  <si>
    <t>MARGOTH LONDOÃ‘O MEJÃA</t>
  </si>
  <si>
    <t>LAURA MARCELA GIRALDO LONDOÃ‘O</t>
  </si>
  <si>
    <t>GERMANIA KARINA CASTAÃ‘O LOPEZ</t>
  </si>
  <si>
    <t>erika tatiana burgos caÃ±as</t>
  </si>
  <si>
    <t>Maria Alejandra  Vargas Arrubla</t>
  </si>
  <si>
    <t>jhanyi viviana tufino</t>
  </si>
  <si>
    <t>cristhian mauricio estrada. rodriguez</t>
  </si>
  <si>
    <t>CIELO ROCIO RUBIO CASTAÃ‘O</t>
  </si>
  <si>
    <t>Juan SebastiÃ¡n Torres Grisales</t>
  </si>
  <si>
    <t>Carolina Cruz PÃ©rez</t>
  </si>
  <si>
    <t>JULIAN ANDRES ACUÃ‘A RAMIREZ</t>
  </si>
  <si>
    <t>ALEJANDRO ESTEBAN LONDOÃ‘O RIVERA</t>
  </si>
  <si>
    <t>NATALIA MARIN CASTAÃ‘O</t>
  </si>
  <si>
    <t>OLGA ALARCON</t>
  </si>
  <si>
    <t>FABIO ANDRES PAREJA GALLO</t>
  </si>
  <si>
    <t>Elizabeth Lopez Yusti</t>
  </si>
  <si>
    <t>JACOBO SUARÃ‰Z EUSSE</t>
  </si>
  <si>
    <t>ARNOBI LONDOÃ‘O LONDOÃ‘O</t>
  </si>
  <si>
    <t>Maria Paula Munoz Cardona</t>
  </si>
  <si>
    <t>VALENTINA DAMELINES CHICA</t>
  </si>
  <si>
    <t>Juan SebastiÃ¡n MarÃ­n MarÃ­n</t>
  </si>
  <si>
    <t>andrea cardona florez</t>
  </si>
  <si>
    <t>WILMAR LOAIZA MORALES</t>
  </si>
  <si>
    <t>PRESTAR SERVICIOS PROFESIONALES EN LA OFICINA ASESORA DE CONTROL INTERNO, BRINDANDO APOYO Y ACOMPAÑAMIENTO DESDE EL COMPONENTE JURÍDICO, PARA EL DESARROLLO DE UNA CULTURA ORGANIZACIONAL FUNDAMENTADA EN LA INFORMACIÓN, EL CONTROL Y LA EVALUACIÓN PARA LA TOMA DE DECISIONES Y MEJORA CONTINUA</t>
  </si>
  <si>
    <t>91 Dia(s)</t>
  </si>
  <si>
    <t>GUSTAVO ADOLFO ANDRADE PATARROYO</t>
  </si>
  <si>
    <t> 9729279</t>
  </si>
  <si>
    <t>PRESTAR SERVICIOS DE APOYO EN LAS ACTIVIDADES INHERENTES DE GESTIÃ“N DOCUMENTAL DE LA OFICINA ASESORA JURÃDICA CONFORME A LA LEY GENERAL DE ARCHIVO.</t>
  </si>
  <si>
    <t>PRESTAR SERVICIOS PROFESIONALES PARA APOYAR ADMINISTRATIVAMENTE EL ÃREA DE REPRESENTACIÃ“N JUDICIAL Y EXTRAJUDICIAL DE LA CORPORACIÃ“N AUTÃ“NOMA REGIONAL DEL QUINDÃO; EN LOS PROCESOS EN QUE ESTA SEA O DEBA SER PARTE.</t>
  </si>
  <si>
    <t>CPS-675-2025</t>
  </si>
  <si>
    <t> 7554548</t>
  </si>
  <si>
    <t>CPS-749-2025</t>
  </si>
  <si>
    <t> 29819500</t>
  </si>
  <si>
    <t>105Días</t>
  </si>
  <si>
    <t>CPS-750-2025</t>
  </si>
  <si>
    <t>PRESTAR SERVICIOS PROFESIONALES EN LA OFICINA ASESORA DE PLANEACIÓN BRINDANDO APOYO Y ACOMPAÑAMIENTO EN EL MARCO DE LAS ACTIVIDADES DEL BANCO DE PROGRAMAS Y PROYECTOS AMBIENTALES - BPPA DE LA CORPORACIÓN AUTÓNOMA REGIONAL DEL QUINDIO</t>
  </si>
  <si>
    <t>CPS-761-2025</t>
  </si>
  <si>
    <t>Jheyson Daniel Ortiz Neira</t>
  </si>
  <si>
    <t>CPS-762-2025</t>
  </si>
  <si>
    <t>PRESTAR SERVICIOS DE APOYO EN LA OFICINA ASESORA DE PROCESOS SANCIONATORIOS AMBIENTALES Y PROCESOS DISCIPLINARIOS RELACIONADOS CON EL TRAMITE Y GESTION DE LOS PROCESOS SANCIONATORIOS</t>
  </si>
  <si>
    <t>MARIA VALENTINA GONZALEZ GIRON</t>
  </si>
  <si>
    <t> 1097408048</t>
  </si>
  <si>
    <t>CPS-763-2025</t>
  </si>
  <si>
    <t>PRESTAR SERVICIOS PROFESIONALES AL PROCESO DE COMUNICACIONES, BRINDANDO APOYO Y ACOMPAÑAMIENTO EN EL PROCESO DE IMPLEMENTACIÓN DEL PLAN DE COMUNICACIONES INTERNO Y EXTERNO EN EL MARCO DEL PLAN DE ACCION INSTITUCIONAL 2024 - 2027 "PROTEGIENDO EL FUTURO" DE LA CORPORACION AUTONOMA REGIONAL DEL QUINDIO</t>
  </si>
  <si>
    <t>CPS-764-2025</t>
  </si>
  <si>
    <t>PRESTAR SERVICIOS PROFESIONALES, APOYANDO A LA OFICINA ASESORA DE PLANEACIÓN EN LAS ACTUACIONES DE ÍNDOLE ADMINISTRATIVA PARA LA IMPLEMENTACIÓN DE LOS PLANES DE ACCIÓN DE LAS POLÍTICAS INSTITUCIONALES DE GESTIÓN Y DESEMPEÑO.</t>
  </si>
  <si>
    <t>108Días</t>
  </si>
  <si>
    <t>CPS-765-2025</t>
  </si>
  <si>
    <t>PRESTACIÓN DE SERVICIOS PROFESIONALES APOYANDO EN LA SUSTANCIACIÓN, PROYECCIÓN DE ACTOS ADMINISTRATIVOS Y PRÁCTICA DE PRUEBAS QUE SE REQUIERAN EN LA ETAPA DE INSTRUCCIÓN DEL PROCESO DISCIPLINARIO DE COMPETENCIA DE LA OFICINA ASESORA DE PROCESOS SANCIONATORIOS AMBIENTALES Y PROCESOS DISCIPLINARIOS DE LA CORPORACIÓN AUTÓNOMA REGIONAL DEL QUINDIO.</t>
  </si>
  <si>
    <t>JHON FERNANDO VELEZ VALENCIA</t>
  </si>
  <si>
    <t>Prestación de servicios</t>
  </si>
  <si>
    <t>Contratación directa</t>
  </si>
  <si>
    <t>Servicios profesionales y apoyo a la gestión</t>
  </si>
  <si>
    <t>Otro</t>
  </si>
  <si>
    <t>Contratación Directa (con ofertas)</t>
  </si>
  <si>
    <t>No existe pluralidad de oferentes en el mercado</t>
  </si>
  <si>
    <t>1094932098</t>
  </si>
  <si>
    <t>9773830</t>
  </si>
  <si>
    <t>1099682665</t>
  </si>
  <si>
    <t>1098311227</t>
  </si>
  <si>
    <t>1005098236</t>
  </si>
  <si>
    <t>41938095</t>
  </si>
  <si>
    <t>1113313713</t>
  </si>
  <si>
    <t>1118293481</t>
  </si>
  <si>
    <t>1053853753</t>
  </si>
  <si>
    <t>1094967557</t>
  </si>
  <si>
    <t>1094967387</t>
  </si>
  <si>
    <t>4408880</t>
  </si>
  <si>
    <t>25126002</t>
  </si>
  <si>
    <t>1094887231</t>
  </si>
  <si>
    <t>1106952023</t>
  </si>
  <si>
    <t>1094955210</t>
  </si>
  <si>
    <t>1097400836</t>
  </si>
  <si>
    <t>25026660</t>
  </si>
  <si>
    <t>1094975264</t>
  </si>
  <si>
    <t>41943493</t>
  </si>
  <si>
    <t>1098782672</t>
  </si>
  <si>
    <t>1094898741</t>
  </si>
  <si>
    <t>41940382</t>
  </si>
  <si>
    <t>89009371</t>
  </si>
  <si>
    <t>1115193402</t>
  </si>
  <si>
    <t>1097396702</t>
  </si>
  <si>
    <t>1094957877</t>
  </si>
  <si>
    <t>18493278</t>
  </si>
  <si>
    <t>1094961942</t>
  </si>
  <si>
    <t>1097392915</t>
  </si>
  <si>
    <t>41937909</t>
  </si>
  <si>
    <t>1097403918</t>
  </si>
  <si>
    <t>7544424</t>
  </si>
  <si>
    <t>1094898792</t>
  </si>
  <si>
    <t>41945185</t>
  </si>
  <si>
    <t>1094941055</t>
  </si>
  <si>
    <t>41957597</t>
  </si>
  <si>
    <t>89007678</t>
  </si>
  <si>
    <t>1094891123</t>
  </si>
  <si>
    <t>41935440</t>
  </si>
  <si>
    <t>1094905004</t>
  </si>
  <si>
    <t>1110520621</t>
  </si>
  <si>
    <t>1026270167</t>
  </si>
  <si>
    <t>4408360</t>
  </si>
  <si>
    <t>1004826621</t>
  </si>
  <si>
    <t>1094961855</t>
  </si>
  <si>
    <t>33815580</t>
  </si>
  <si>
    <t>1097039925</t>
  </si>
  <si>
    <t>33819588</t>
  </si>
  <si>
    <t>1094913341</t>
  </si>
  <si>
    <t>42112124</t>
  </si>
  <si>
    <t>1094897805</t>
  </si>
  <si>
    <t>1094933377</t>
  </si>
  <si>
    <t>9730764</t>
  </si>
  <si>
    <t>21792675</t>
  </si>
  <si>
    <t>18394747</t>
  </si>
  <si>
    <t>1094946667</t>
  </si>
  <si>
    <t>1094904006</t>
  </si>
  <si>
    <t>1005101356</t>
  </si>
  <si>
    <t>1094942860</t>
  </si>
  <si>
    <t>1094947459</t>
  </si>
  <si>
    <t>65776157</t>
  </si>
  <si>
    <t>41954146</t>
  </si>
  <si>
    <t>1096644678</t>
  </si>
  <si>
    <t>1094956921</t>
  </si>
  <si>
    <t>1088238996</t>
  </si>
  <si>
    <t>7541062</t>
  </si>
  <si>
    <t>37842579</t>
  </si>
  <si>
    <t>25120613</t>
  </si>
  <si>
    <t>41945119</t>
  </si>
  <si>
    <t>18461636</t>
  </si>
  <si>
    <t>41911777</t>
  </si>
  <si>
    <t>25016707</t>
  </si>
  <si>
    <t>1098310227</t>
  </si>
  <si>
    <t>1001660003</t>
  </si>
  <si>
    <t>1004959781</t>
  </si>
  <si>
    <t>1094967417</t>
  </si>
  <si>
    <t>41943752</t>
  </si>
  <si>
    <t>1094969431</t>
  </si>
  <si>
    <t>41899942</t>
  </si>
  <si>
    <t>1092454123</t>
  </si>
  <si>
    <t>1094917605</t>
  </si>
  <si>
    <t>41914946</t>
  </si>
  <si>
    <t>1098312425</t>
  </si>
  <si>
    <t>7537935</t>
  </si>
  <si>
    <t>1094974778</t>
  </si>
  <si>
    <t>1094890383</t>
  </si>
  <si>
    <t>1097726193</t>
  </si>
  <si>
    <t>71638471</t>
  </si>
  <si>
    <t>1094949242</t>
  </si>
  <si>
    <t>89009225</t>
  </si>
  <si>
    <t>1098313289</t>
  </si>
  <si>
    <t>1097038832</t>
  </si>
  <si>
    <t>1094907108</t>
  </si>
  <si>
    <t>1094940751</t>
  </si>
  <si>
    <t>1094927526</t>
  </si>
  <si>
    <t>1094911889</t>
  </si>
  <si>
    <t>1010099685</t>
  </si>
  <si>
    <t>7559002</t>
  </si>
  <si>
    <t>1094961394</t>
  </si>
  <si>
    <t>4377732</t>
  </si>
  <si>
    <t>1098312385</t>
  </si>
  <si>
    <t>1018494907</t>
  </si>
  <si>
    <t>1007408615</t>
  </si>
  <si>
    <t>4564680</t>
  </si>
  <si>
    <t>24661525</t>
  </si>
  <si>
    <t>41911453</t>
  </si>
  <si>
    <t>1098306484</t>
  </si>
  <si>
    <t>9730626</t>
  </si>
  <si>
    <t>1094958466</t>
  </si>
  <si>
    <t>7550152</t>
  </si>
  <si>
    <t>1221723896</t>
  </si>
  <si>
    <t>25102400</t>
  </si>
  <si>
    <t>1094937027</t>
  </si>
  <si>
    <t>15958743</t>
  </si>
  <si>
    <t>1094970119</t>
  </si>
  <si>
    <t>1098307582</t>
  </si>
  <si>
    <t>1096646960</t>
  </si>
  <si>
    <t>1094965344</t>
  </si>
  <si>
    <t>1099684168</t>
  </si>
  <si>
    <t>28822129</t>
  </si>
  <si>
    <t>1094956908</t>
  </si>
  <si>
    <t>CORPORACION AUTONOMA REGIONAL DEL QUINDIO</t>
  </si>
  <si>
    <t>https://community.secop.gov.co/Public/Tendering/OpportunityDetail/Index?noticeUID=CO1.NTC.8702764</t>
  </si>
  <si>
    <t>https://community.secop.gov.co/Public/Tendering/OpportunityDetail/Index?noticeUID=CO1.NTC.8704328</t>
  </si>
  <si>
    <t>https://community.secop.gov.co/Public/Tendering/OpportunityDetail/Index?noticeUID=CO1.NTC.8707783</t>
  </si>
  <si>
    <t>https://community.secop.gov.co/Public/Tendering/OpportunityDetail/Index?noticeUID=CO1.NTC.8707947</t>
  </si>
  <si>
    <t>https://community.secop.gov.co/Public/Tendering/OpportunityDetail/Index?noticeUID=CO1.NTC.8707367</t>
  </si>
  <si>
    <t>https://community.secop.gov.co/Public/Tendering/OpportunityDetail/Index?noticeUID=CO1.NTC.8707518</t>
  </si>
  <si>
    <t>https://community.secop.gov.co/Public/Tendering/OpportunityDetail/Index?noticeUID=CO1.NTC.8706969</t>
  </si>
  <si>
    <t>https://community.secop.gov.co/Public/Tendering/OpportunityDetail/Index?noticeUID=CO1.NTC.8707930</t>
  </si>
  <si>
    <t>https://community.secop.gov.co/Public/Tendering/OpportunityDetail/Index?noticeUID=CO1.NTC.8708051</t>
  </si>
  <si>
    <t>https://community.secop.gov.co/Public/Tendering/OpportunityDetail/Index?noticeUID=CO1.NTC.8707545</t>
  </si>
  <si>
    <t>https://community.secop.gov.co/Public/Tendering/OpportunityDetail/Index?noticeUID=CO1.NTC.8712444</t>
  </si>
  <si>
    <t>https://community.secop.gov.co/Public/Tendering/OpportunityDetail/Index?noticeUID=CO1.NTC.8711750</t>
  </si>
  <si>
    <t>https://community.secop.gov.co/Public/Tendering/OpportunityDetail/Index?noticeUID=CO1.NTC.8712772</t>
  </si>
  <si>
    <t>https://community.secop.gov.co/Public/Tendering/OpportunityDetail/Index?noticeUID=CO1.NTC.8712688</t>
  </si>
  <si>
    <t>https://community.secop.gov.co/Public/Tendering/OpportunityDetail/Index?noticeUID=CO1.NTC.8714218</t>
  </si>
  <si>
    <t>https://community.secop.gov.co/Public/Tendering/OpportunityDetail/Index?noticeUID=CO1.NTC.8715303</t>
  </si>
  <si>
    <t>https://community.secop.gov.co/Public/Tendering/OpportunityDetail/Index?noticeUID=CO1.NTC.8715247</t>
  </si>
  <si>
    <t>https://community.secop.gov.co/Public/Tendering/OpportunityDetail/Index?noticeUID=CO1.NTC.8719563</t>
  </si>
  <si>
    <t>https://community.secop.gov.co/Public/Tendering/OpportunityDetail/Index?noticeUID=CO1.NTC.8720353</t>
  </si>
  <si>
    <t>https://community.secop.gov.co/Public/Tendering/OpportunityDetail/Index?noticeUID=CO1.NTC.8724213</t>
  </si>
  <si>
    <t>https://community.secop.gov.co/Public/Tendering/OpportunityDetail/Index?noticeUID=CO1.NTC.8722677</t>
  </si>
  <si>
    <t>https://community.secop.gov.co/Public/Tendering/OpportunityDetail/Index?noticeUID=CO1.NTC.8723613</t>
  </si>
  <si>
    <t>https://community.secop.gov.co/Public/Tendering/OpportunityDetail/Index?noticeUID=CO1.NTC.8724258</t>
  </si>
  <si>
    <t>https://community.secop.gov.co/Public/Tendering/OpportunityDetail/Index?noticeUID=CO1.NTC.8724087</t>
  </si>
  <si>
    <t>https://community.secop.gov.co/Public/Tendering/OpportunityDetail/Index?noticeUID=CO1.NTC.8724129</t>
  </si>
  <si>
    <t>https://community.secop.gov.co/Public/Tendering/OpportunityDetail/Index?noticeUID=CO1.NTC.8730513</t>
  </si>
  <si>
    <t>https://community.secop.gov.co/Public/Tendering/OpportunityDetail/Index?noticeUID=CO1.NTC.8747990</t>
  </si>
  <si>
    <t>https://community.secop.gov.co/Public/Tendering/OpportunityDetail/Index?noticeUID=CO1.NTC.8748637</t>
  </si>
  <si>
    <t>https://community.secop.gov.co/Public/Tendering/OpportunityDetail/Index?noticeUID=CO1.NTC.8749129</t>
  </si>
  <si>
    <t>https://community.secop.gov.co/Public/Tendering/OpportunityDetail/Index?noticeUID=CO1.NTC.8748927</t>
  </si>
  <si>
    <t>https://community.secop.gov.co/Public/Tendering/OpportunityDetail/Index?noticeUID=CO1.NTC.8750311</t>
  </si>
  <si>
    <t>https://community.secop.gov.co/Public/Tendering/OpportunityDetail/Index?noticeUID=CO1.NTC.8750169</t>
  </si>
  <si>
    <t>https://community.secop.gov.co/Public/Tendering/OpportunityDetail/Index?noticeUID=CO1.NTC.8750222</t>
  </si>
  <si>
    <t>https://community.secop.gov.co/Public/Tendering/OpportunityDetail/Index?noticeUID=CO1.NTC.8757347</t>
  </si>
  <si>
    <t>https://community.secop.gov.co/Public/Tendering/OpportunityDetail/Index?noticeUID=CO1.NTC.8757567</t>
  </si>
  <si>
    <t>https://community.secop.gov.co/Public/Tendering/OpportunityDetail/Index?noticeUID=CO1.NTC.8756808</t>
  </si>
  <si>
    <t>https://community.secop.gov.co/Public/Tendering/OpportunityDetail/Index?noticeUID=CO1.NTC.8758012</t>
  </si>
  <si>
    <t>https://community.secop.gov.co/Public/Tendering/OpportunityDetail/Index?noticeUID=CO1.NTC.8757397</t>
  </si>
  <si>
    <t>https://community.secop.gov.co/Public/Tendering/OpportunityDetail/Index?noticeUID=CO1.NTC.8757818</t>
  </si>
  <si>
    <t>https://community.secop.gov.co/Public/Tendering/OpportunityDetail/Index?noticeUID=CO1.NTC.8762327</t>
  </si>
  <si>
    <t>https://community.secop.gov.co/Public/Tendering/OpportunityDetail/Index?noticeUID=CO1.NTC.8766202</t>
  </si>
  <si>
    <t>https://community.secop.gov.co/Public/Tendering/OpportunityDetail/Index?noticeUID=CO1.NTC.8764774</t>
  </si>
  <si>
    <t>https://community.secop.gov.co/Public/Tendering/OpportunityDetail/Index?noticeUID=CO1.NTC.8762974</t>
  </si>
  <si>
    <t>https://community.secop.gov.co/Public/Tendering/OpportunityDetail/Index?noticeUID=CO1.NTC.8763253</t>
  </si>
  <si>
    <t>https://community.secop.gov.co/Public/Tendering/OpportunityDetail/Index?noticeUID=CO1.NTC.8765789</t>
  </si>
  <si>
    <t>https://community.secop.gov.co/Public/Tendering/OpportunityDetail/Index?noticeUID=CO1.NTC.8764731</t>
  </si>
  <si>
    <t>https://community.secop.gov.co/Public/Tendering/OpportunityDetail/Index?noticeUID=CO1.NTC.8769712</t>
  </si>
  <si>
    <t>https://community.secop.gov.co/Public/Tendering/OpportunityDetail/Index?noticeUID=CO1.NTC.8769544</t>
  </si>
  <si>
    <t>https://community.secop.gov.co/Public/Tendering/OpportunityDetail/Index?noticeUID=CO1.NTC.8769957</t>
  </si>
  <si>
    <t>https://community.secop.gov.co/Public/Tendering/OpportunityDetail/Index?noticeUID=CO1.NTC.8770414</t>
  </si>
  <si>
    <t>https://community.secop.gov.co/Public/Tendering/OpportunityDetail/Index?noticeUID=CO1.NTC.8779766</t>
  </si>
  <si>
    <t>https://community.secop.gov.co/Public/Tendering/OpportunityDetail/Index?noticeUID=CO1.NTC.8781249</t>
  </si>
  <si>
    <t>https://community.secop.gov.co/Public/Tendering/OpportunityDetail/Index?noticeUID=CO1.NTC.8781250</t>
  </si>
  <si>
    <t>https://community.secop.gov.co/Public/Tendering/OpportunityDetail/Index?noticeUID=CO1.NTC.8781997</t>
  </si>
  <si>
    <t>https://community.secop.gov.co/Public/Tendering/OpportunityDetail/Index?noticeUID=CO1.NTC.8782112</t>
  </si>
  <si>
    <t>https://community.secop.gov.co/Public/Tendering/OpportunityDetail/Index?noticeUID=CO1.NTC.8782319</t>
  </si>
  <si>
    <t>https://community.secop.gov.co/Public/Tendering/OpportunityDetail/Index?noticeUID=CO1.NTC.8784292</t>
  </si>
  <si>
    <t>https://community.secop.gov.co/Public/Tendering/OpportunityDetail/Index?noticeUID=CO1.NTC.8787601</t>
  </si>
  <si>
    <t>https://community.secop.gov.co/Public/Tendering/OpportunityDetail/Index?noticeUID=CO1.NTC.8785447</t>
  </si>
  <si>
    <t>https://community.secop.gov.co/Public/Tendering/OpportunityDetail/Index?noticeUID=CO1.NTC.8785577</t>
  </si>
  <si>
    <t>https://community.secop.gov.co/Public/Tendering/OpportunityDetail/Index?noticeUID=CO1.NTC.8787195</t>
  </si>
  <si>
    <t>https://community.secop.gov.co/Public/Tendering/OpportunityDetail/Index?noticeUID=CO1.NTC.8786226</t>
  </si>
  <si>
    <t>https://community.secop.gov.co/Public/Tendering/OpportunityDetail/Index?noticeUID=CO1.NTC.8784756</t>
  </si>
  <si>
    <t>https://community.secop.gov.co/Public/Tendering/OpportunityDetail/Index?noticeUID=CO1.NTC.8787712</t>
  </si>
  <si>
    <t>https://community.secop.gov.co/Public/Tendering/OpportunityDetail/Index?noticeUID=CO1.NTC.8785819</t>
  </si>
  <si>
    <t>https://community.secop.gov.co/Public/Tendering/OpportunityDetail/Index?noticeUID=CO1.NTC.8788168</t>
  </si>
  <si>
    <t>https://community.secop.gov.co/Public/Tendering/OpportunityDetail/Index?noticeUID=CO1.NTC.8788282</t>
  </si>
  <si>
    <t>https://community.secop.gov.co/Public/Tendering/OpportunityDetail/Index?noticeUID=CO1.NTC.8788503</t>
  </si>
  <si>
    <t>https://community.secop.gov.co/Public/Tendering/OpportunityDetail/Index?noticeUID=CO1.NTC.8787380</t>
  </si>
  <si>
    <t>https://community.secop.gov.co/Public/Tendering/OpportunityDetail/Index?noticeUID=CO1.NTC.8788498</t>
  </si>
  <si>
    <t>https://community.secop.gov.co/Public/Tendering/OpportunityDetail/Index?noticeUID=CO1.NTC.8788802</t>
  </si>
  <si>
    <t>https://community.secop.gov.co/Public/Tendering/OpportunityDetail/Index?noticeUID=CO1.NTC.8791307</t>
  </si>
  <si>
    <t>https://community.secop.gov.co/Public/Tendering/OpportunityDetail/Index?noticeUID=CO1.NTC.8791492</t>
  </si>
  <si>
    <t>https://community.secop.gov.co/Public/Tendering/OpportunityDetail/Index?noticeUID=CO1.NTC.8796716</t>
  </si>
  <si>
    <t>https://community.secop.gov.co/Public/Tendering/OpportunityDetail/Index?noticeUID=CO1.NTC.8794969</t>
  </si>
  <si>
    <t>https://community.secop.gov.co/Public/Tendering/OpportunityDetail/Index?noticeUID=CO1.NTC.8795151</t>
  </si>
  <si>
    <t>https://community.secop.gov.co/Public/Tendering/OpportunityDetail/Index?noticeUID=CO1.NTC.8796295</t>
  </si>
  <si>
    <t>https://community.secop.gov.co/Public/Tendering/OpportunityDetail/Index?noticeUID=CO1.NTC.8793775</t>
  </si>
  <si>
    <t>https://community.secop.gov.co/Public/Tendering/OpportunityDetail/Index?noticeUID=CO1.NTC.8794119</t>
  </si>
  <si>
    <t>https://community.secop.gov.co/Public/Tendering/OpportunityDetail/Index?noticeUID=CO1.NTC.8794136</t>
  </si>
  <si>
    <t>https://community.secop.gov.co/Public/Tendering/OpportunityDetail/Index?noticeUID=CO1.NTC.8793686</t>
  </si>
  <si>
    <t>https://community.secop.gov.co/Public/Tendering/OpportunityDetail/Index?noticeUID=CO1.NTC.8794004</t>
  </si>
  <si>
    <t>https://community.secop.gov.co/Public/Tendering/OpportunityDetail/Index?noticeUID=CO1.NTC.8794594</t>
  </si>
  <si>
    <t>https://community.secop.gov.co/Public/Tendering/OpportunityDetail/Index?noticeUID=CO1.NTC.8795945</t>
  </si>
  <si>
    <t>https://community.secop.gov.co/Public/Tendering/OpportunityDetail/Index?noticeUID=CO1.NTC.8796293</t>
  </si>
  <si>
    <t>https://community.secop.gov.co/Public/Tendering/OpportunityDetail/Index?noticeUID=CO1.NTC.8796734</t>
  </si>
  <si>
    <t>https://community.secop.gov.co/Public/Tendering/OpportunityDetail/Index?noticeUID=CO1.NTC.8799820</t>
  </si>
  <si>
    <t>https://community.secop.gov.co/Public/Tendering/OpportunityDetail/Index?noticeUID=CO1.NTC.8800161</t>
  </si>
  <si>
    <t>https://community.secop.gov.co/Public/Tendering/OpportunityDetail/Index?noticeUID=CO1.NTC.8800415</t>
  </si>
  <si>
    <t>https://community.secop.gov.co/Public/Tendering/OpportunityDetail/Index?noticeUID=CO1.NTC.8799568</t>
  </si>
  <si>
    <t>https://community.secop.gov.co/Public/Tendering/OpportunityDetail/Index?noticeUID=CO1.NTC.8800059</t>
  </si>
  <si>
    <t>https://community.secop.gov.co/Public/Tendering/OpportunityDetail/Index?noticeUID=CO1.NTC.8799981</t>
  </si>
  <si>
    <t>https://community.secop.gov.co/Public/Tendering/OpportunityDetail/Index?noticeUID=CO1.NTC.8799763</t>
  </si>
  <si>
    <t>https://community.secop.gov.co/Public/Tendering/OpportunityDetail/Index?noticeUID=CO1.NTC.8800593</t>
  </si>
  <si>
    <t>https://community.secop.gov.co/Public/Tendering/OpportunityDetail/Index?noticeUID=CO1.NTC.8807862</t>
  </si>
  <si>
    <t>https://community.secop.gov.co/Public/Tendering/OpportunityDetail/Index?noticeUID=CO1.NTC.8807941</t>
  </si>
  <si>
    <t>https://community.secop.gov.co/Public/Tendering/OpportunityDetail/Index?noticeUID=CO1.NTC.8807600</t>
  </si>
  <si>
    <t>https://community.secop.gov.co/Public/Tendering/OpportunityDetail/Index?noticeUID=CO1.NTC.8807427</t>
  </si>
  <si>
    <t>https://community.secop.gov.co/Public/Tendering/OpportunityDetail/Index?noticeUID=CO1.NTC.8807473</t>
  </si>
  <si>
    <t>https://community.secop.gov.co/Public/Tendering/OpportunityDetail/Index?noticeUID=CO1.NTC.8808123</t>
  </si>
  <si>
    <t>https://community.secop.gov.co/Public/Tendering/OpportunityDetail/Index?noticeUID=CO1.NTC.8808369</t>
  </si>
  <si>
    <t>https://community.secop.gov.co/Public/Tendering/OpportunityDetail/Index?noticeUID=CO1.NTC.8808028</t>
  </si>
  <si>
    <t>https://community.secop.gov.co/Public/Tendering/OpportunityDetail/Index?noticeUID=CO1.NTC.8807881</t>
  </si>
  <si>
    <t>https://community.secop.gov.co/Public/Tendering/OpportunityDetail/Index?noticeUID=CO1.NTC.8808427</t>
  </si>
  <si>
    <t>https://community.secop.gov.co/Public/Tendering/OpportunityDetail/Index?noticeUID=CO1.NTC.8808406</t>
  </si>
  <si>
    <t>https://community.secop.gov.co/Public/Tendering/OpportunityDetail/Index?noticeUID=CO1.NTC.8808084</t>
  </si>
  <si>
    <t>https://community.secop.gov.co/Public/Tendering/OpportunityDetail/Index?noticeUID=CO1.NTC.8809060</t>
  </si>
  <si>
    <t>https://community.secop.gov.co/Public/Tendering/OpportunityDetail/Index?noticeUID=CO1.NTC.8808788</t>
  </si>
  <si>
    <t>https://community.secop.gov.co/Public/Tendering/OpportunityDetail/Index?noticeUID=CO1.NTC.8827412</t>
  </si>
  <si>
    <t>https://community.secop.gov.co/Public/Tendering/OpportunityDetail/Index?noticeUID=CO1.NTC.8826891</t>
  </si>
  <si>
    <t>https://community.secop.gov.co/Public/Tendering/OpportunityDetail/Index?noticeUID=CO1.NTC.8826767</t>
  </si>
  <si>
    <t>https://community.secop.gov.co/Public/Tendering/OpportunityDetail/Index?noticeUID=CO1.NTC.8828474</t>
  </si>
  <si>
    <t>https://community.secop.gov.co/Public/Tendering/OpportunityDetail/Index?noticeUID=CO1.NTC.8828868</t>
  </si>
  <si>
    <t>https://community.secop.gov.co/Public/Tendering/OpportunityDetail/Index?noticeUID=CO1.NTC.8828094</t>
  </si>
  <si>
    <t>https://community.secop.gov.co/Public/Tendering/OpportunityDetail/Index?noticeUID=CO1.NTC.8839987</t>
  </si>
  <si>
    <t>https://community.secop.gov.co/Public/Tendering/OpportunityDetail/Index?noticeUID=CO1.NTC.8839946</t>
  </si>
  <si>
    <t>https://community.secop.gov.co/Public/Tendering/OpportunityDetail/Index?noticeUID=CO1.NTC.8839971</t>
  </si>
  <si>
    <t>https://community.secop.gov.co/Public/Tendering/OpportunityDetail/Index?noticeUID=CO1.NTC.8840169</t>
  </si>
  <si>
    <t>https://community.secop.gov.co/Public/Tendering/OpportunityDetail/Index?noticeUID=CO1.NTC.8845809</t>
  </si>
  <si>
    <t>https://community.secop.gov.co/Public/Tendering/OpportunityDetail/Index?noticeUID=CO1.NTC.8846085</t>
  </si>
  <si>
    <t>https://community.secop.gov.co/Public/Tendering/OpportunityDetail/Index?noticeUID=CO1.NTC.8845808</t>
  </si>
  <si>
    <t>https://community.secop.gov.co/Public/Tendering/OpportunityDetail/Index?noticeUID=CO1.NTC.8846668</t>
  </si>
  <si>
    <t>https://community.secop.gov.co/Public/Tendering/OpportunityDetail/Index?noticeUID=CO1.NTC.8846875</t>
  </si>
  <si>
    <t>https://community.secop.gov.co/Public/Tendering/OpportunityDetail/Index?noticeUID=CO1.NTC.8847148</t>
  </si>
  <si>
    <t>https://community.secop.gov.co/Public/Tendering/OpportunityDetail/Index?noticeUID=CO1.NTC.8847421</t>
  </si>
  <si>
    <t>https://community.secop.gov.co/Public/Tendering/OpportunityDetail/Index?noticeUID=CO1.NTC.8847553</t>
  </si>
  <si>
    <t>https://community.secop.gov.co/Public/Tendering/OpportunityDetail/Index?noticeUID=CO1.NTC.8846785</t>
  </si>
  <si>
    <t>https://community.secop.gov.co/Public/Tendering/OpportunityDetail/Index?noticeUID=CO1.NTC.8847491</t>
  </si>
  <si>
    <t>https://community.secop.gov.co/Public/Tendering/OpportunityDetail/Index?noticeUID=CO1.NTC.8847329</t>
  </si>
  <si>
    <t>https://community.secop.gov.co/Public/Tendering/OpportunityDetail/Index?noticeUID=CO1.NTC.8847391</t>
  </si>
  <si>
    <t>https://community.secop.gov.co/Public/Tendering/OpportunityDetail/Index?noticeUID=CO1.NTC.8847370</t>
  </si>
  <si>
    <t>https://community.secop.gov.co/Public/Tendering/OpportunityDetail/Index?noticeUID=CO1.NTC.8847467</t>
  </si>
  <si>
    <t>https://community.secop.gov.co/Public/Tendering/OpportunityDetail/Index?noticeUID=CO1.NTC.8847360</t>
  </si>
  <si>
    <t>https://community.secop.gov.co/Public/Tendering/OpportunityDetail/Index?noticeUID=CO1.NTC.8847803</t>
  </si>
  <si>
    <t>https://community.secop.gov.co/Public/Tendering/OpportunityDetail/Index?noticeUID=CO1.NTC.8847600</t>
  </si>
  <si>
    <t>https://community.secop.gov.co/Public/Tendering/OpportunityDetail/Index?noticeUID=CO1.NTC.8847449</t>
  </si>
  <si>
    <t>https://community.secop.gov.co/Public/Tendering/OpportunityDetail/Index?noticeUID=CO1.NTC.8847393</t>
  </si>
  <si>
    <t>https://community.secop.gov.co/Public/Tendering/OpportunityDetail/Index?noticeUID=CO1.NTC.8847701</t>
  </si>
  <si>
    <t>https://community.secop.gov.co/Public/Tendering/OpportunityDetail/Index?noticeUID=CO1.NTC.8847598</t>
  </si>
  <si>
    <t>https://community.secop.gov.co/Public/Tendering/OpportunityDetail/Index?noticeUID=CO1.NTC.8858592</t>
  </si>
  <si>
    <t>https://community.secop.gov.co/Public/Tendering/OpportunityDetail/Index?noticeUID=CO1.NTC.8859152</t>
  </si>
  <si>
    <t>https://community.secop.gov.co/Public/Tendering/OpportunityDetail/Index?noticeUID=CO1.NTC.8859083</t>
  </si>
  <si>
    <t>https://community.secop.gov.co/Public/Tendering/OpportunityDetail/Index?noticeUID=CO1.NTC.8859156</t>
  </si>
  <si>
    <t>https://community.secop.gov.co/Public/Tendering/OpportunityDetail/Index?noticeUID=CO1.NTC.8864674</t>
  </si>
  <si>
    <t>https://community.secop.gov.co/Public/Tendering/OpportunityDetail/Index?noticeUID=CO1.NTC.8864628</t>
  </si>
  <si>
    <t>https://community.secop.gov.co/Public/Tendering/OpportunityDetail/Index?noticeUID=CO1.NTC.8865621</t>
  </si>
  <si>
    <t>https://community.secop.gov.co/Public/Tendering/OpportunityDetail/Index?noticeUID=CO1.NTC.8865110</t>
  </si>
  <si>
    <t>https://community.secop.gov.co/Public/Tendering/OpportunityDetail/Index?noticeUID=CO1.NTC.8864640</t>
  </si>
  <si>
    <t>NOMBRE ENTIDAD</t>
  </si>
  <si>
    <t>REFERENCIA DEL CONTRATO</t>
  </si>
  <si>
    <t>TIPO DE CONTRATO</t>
  </si>
  <si>
    <t>MODALIDAD DE CONTRATACION</t>
  </si>
  <si>
    <t>JUSTIFICACION MODALIDAD DE CONTRATACION</t>
  </si>
  <si>
    <t>TIPO DOC. PROVEEDOR</t>
  </si>
  <si>
    <t>DOCUMENTO PROVEEDOR</t>
  </si>
  <si>
    <t>PROVEEDOR ADJUDICADO</t>
  </si>
  <si>
    <t>VALOR DEL CONTRATO</t>
  </si>
  <si>
    <t>DURACION DEL CONTRATO</t>
  </si>
  <si>
    <t>URL PROCESO</t>
  </si>
  <si>
    <t>126 Dia(s)</t>
  </si>
  <si>
    <t>110 Dia(s)</t>
  </si>
  <si>
    <t>114 Dia(s)</t>
  </si>
  <si>
    <t>115 Dia(s)</t>
  </si>
  <si>
    <t>113 Dia(s)</t>
  </si>
  <si>
    <t>105 Dia(s)</t>
  </si>
  <si>
    <t>111 Dia(s)</t>
  </si>
  <si>
    <t>111 Días</t>
  </si>
  <si>
    <t>PRESTAR SERVICIOS DE APOYO A LA GESTIÓN, BRINDANDO ACOMPAÑAMIENTO EN LAS ACTIVIDADES TÉCNICAS INHERENTES AL PROYECTO 18, CON ESPECIAL SUJECIÓN A LA IMPLEMENTACIÓN DE LA PROMOCIÓN Y APOYO A ESPACIOS DE PARTICIPACIÓN PARA LA GOBERNANZA AMBIENTAL EN EL DEPARTAMENTO DEL QUINDÍO</t>
  </si>
  <si>
    <t>Liseth Johana Gómez Sierra</t>
  </si>
  <si>
    <t>https://community.secop.gov.co/Public/Tendering/ContractNoticePhases/View?PPI=CO1.PPI.37075361&amp;isFromPublicArea=True&amp;isModal=False</t>
  </si>
  <si>
    <t>https://community.secop.gov.co/Public/Tendering/ContractNoticePhases/View?PPI=CO1.PPI.37077059&amp;isFromPublicArea=True&amp;isModal=False</t>
  </si>
  <si>
    <t>https://community.secop.gov.co/Public/Tendering/ContractNoticePhases/View?PPI=CO1.PPI.37081218&amp;isFromPublicArea=True&amp;isModal=False</t>
  </si>
  <si>
    <t>https://community.secop.gov.co/Public/Tendering/ContractNoticePhases/View?PPI=CO1.PPI.37112194&amp;isFromPublicArea=True&amp;isModal=False</t>
  </si>
  <si>
    <t>https://community.secop.gov.co/Public/Tendering/ContractNoticePhases/View?PPI=CO1.PPI.37113315&amp;isFromPublicArea=True&amp;isModal=False</t>
  </si>
  <si>
    <t>https://community.secop.gov.co/Public/Tendering/ContractNoticePhases/View?PPI=CO1.PPI.37113690&amp;isFromPublicArea=True&amp;isModal=False</t>
  </si>
  <si>
    <t>https://community.secop.gov.co/Public/Tendering/ContractNoticePhases/View?PPI=CO1.PPI.37114226&amp;isFromPublicArea=True&amp;isModal=False</t>
  </si>
  <si>
    <t>https://community.secop.gov.co/Public/Tendering/ContractNoticePhases/View?PPI=CO1.PPI.37113614&amp;isFromPublicArea=True&amp;isModal=False</t>
  </si>
  <si>
    <t>https://community.secop.gov.co/Public/Tendering/ContractNoticePhases/View?PPI=CO1.PPI.37115050&amp;isFromPublicArea=True&amp;isModal=False</t>
  </si>
  <si>
    <t>https://community.secop.gov.co/Public/Tendering/ContractNoticePhases/View?PPI=CO1.PPI.37164011&amp;isFromPublicArea=True&amp;isModal=False</t>
  </si>
  <si>
    <t>https://community.secop.gov.co/Public/Tendering/ContractNoticePhases/View?PPI=CO1.PPI.37170903&amp;isFromPublicArea=True&amp;isModal=False</t>
  </si>
  <si>
    <t>https://community.secop.gov.co/Public/Tendering/ContractNoticePhases/View?PPI=CO1.PPI.37170152&amp;isFromPublicArea=True&amp;isModal=False</t>
  </si>
  <si>
    <t>https://community.secop.gov.co/Public/Tendering/ContractNoticePhases/View?PPI=CO1.PPI.37170335&amp;isFromPublicArea=True&amp;isModal=False</t>
  </si>
  <si>
    <t>https://community.secop.gov.co/Public/Tendering/ContractNoticePhases/View?PPI=CO1.PPI.37172078&amp;isFromPublicArea=True&amp;isModal=False</t>
  </si>
  <si>
    <t>https://community.secop.gov.co/Public/Tendering/ContractNoticePhases/View?PPI=CO1.PPI.37201060&amp;isFromPublicArea=True&amp;isModal=False</t>
  </si>
  <si>
    <t>https://community.secop.gov.co/Public/Tendering/ContractNoticePhases/View?PPI=CO1.PPI.37270289&amp;isFromPublicArea=True&amp;isModal=False</t>
  </si>
  <si>
    <t>https://community.secop.gov.co/Public/Tendering/ContractNoticePhases/View?PPI=CO1.PPI.37273817&amp;isFromPublicArea=True&amp;isModal=False</t>
  </si>
  <si>
    <t>https://community.secop.gov.co/Public/Tendering/ContractNoticePhases/View?PPI=CO1.PPI.37273263&amp;isFromPublicArea=True&amp;isModal=False</t>
  </si>
  <si>
    <t>https://community.secop.gov.co/Public/Tendering/ContractNoticePhases/View?PPI=CO1.PPI.37502083&amp;isFromPublicArea=True&amp;isModal=False</t>
  </si>
  <si>
    <t>https://community.secop.gov.co/Public/Tendering/ContractNoticePhases/View?PPI=CO1.PPI.37786272&amp;isFromPublicArea=True&amp;isModal=False</t>
  </si>
  <si>
    <t>https://community.secop.gov.co/Public/Tendering/ContractNoticePhases/View?PPI=CO1.PPI.37797946&amp;isFromPublicArea=True&amp;isModal=False</t>
  </si>
  <si>
    <t>https://community.secop.gov.co/Public/Tendering/ContractNoticePhases/View?PPI=CO1.PPI.37798486&amp;isFromPublicArea=True&amp;isModal=False</t>
  </si>
  <si>
    <t>https://community.secop.gov.co/Public/Tendering/ContractNoticePhases/View?PPI=CO1.PPI.37804891&amp;isFromPublicArea=True&amp;isModal=False</t>
  </si>
  <si>
    <t>https://community.secop.gov.co/Public/Tendering/ContractNoticePhases/View?PPI=CO1.PPI.37817137&amp;isFromPublicArea=True&amp;isModal=False</t>
  </si>
  <si>
    <t>https://community.secop.gov.co/Public/Tendering/ContractNoticePhases/View?PPI=CO1.PPI.37901407&amp;isFromPublicArea=True&amp;isModal=False</t>
  </si>
  <si>
    <t>https://community.secop.gov.co/Public/Tendering/ContractNoticePhases/View?PPI=CO1.PPI.37902393&amp;isFromPublicArea=True&amp;isModal=False</t>
  </si>
  <si>
    <t>https://community.secop.gov.co/Public/Tendering/ContractNoticePhases/View?PPI=CO1.PPI.37908494&amp;isFromPublicArea=True&amp;isModal=False</t>
  </si>
  <si>
    <t>https://community.secop.gov.co/Public/Tendering/ContractNoticePhases/View?PPI=CO1.PPI.38207078&amp;isFromPublicArea=True&amp;isModal=False</t>
  </si>
  <si>
    <t>https://community.secop.gov.co/Public/Tendering/ContractNoticePhases/View?PPI=CO1.PPI.39946701&amp;isFromPublicArea=True&amp;isModal=False</t>
  </si>
  <si>
    <t>https://community.secop.gov.co/Public/Tendering/ContractNoticePhases/View?PPI=CO1.PPI.39935072&amp;isFromPublicArea=True&amp;isModal=False</t>
  </si>
  <si>
    <t>https://community.secop.gov.co/Public/Tendering/ContractNoticePhases/View?PPI=CO1.PPI.39934541&amp;isFromPublicArea=True&amp;isModal=False</t>
  </si>
  <si>
    <t>https://community.secop.gov.co/Public/Tendering/ContractNoticePhases/View?PPI=CO1.PPI.39935989&amp;isFromPublicArea=True&amp;isModal=False</t>
  </si>
  <si>
    <t>https://community.secop.gov.co/Public/Tendering/ContractNoticePhases/View?PPI=CO1.PPI.39952196&amp;isFromPublicArea=True&amp;isModal=False</t>
  </si>
  <si>
    <t>https://community.secop.gov.co/Public/Tendering/ContractNoticePhases/View?PPI=CO1.PPI.40618614&amp;isFromPublicArea=True&amp;isModal=False</t>
  </si>
  <si>
    <t>https://community.secop.gov.co/Public/Tendering/ContractNoticePhases/View?PPI=CO1.PPI.41714662&amp;isFromPublicArea=True&amp;isModal=False</t>
  </si>
  <si>
    <t>CPS-712-2025</t>
  </si>
  <si>
    <t>https://community.secop.gov.co/Public/Tendering/ContractNoticePhases/View?PPI=CO1.PPI.41776357&amp;isFromPublicArea=True&amp;isModal=False</t>
  </si>
  <si>
    <t>https://community.secop.gov.co/Public/Tendering/ContractNoticePhases/View?PPI=CO1.PPI.41853867&amp;isFromPublicArea=True&amp;isModal=False</t>
  </si>
  <si>
    <t>https://community.secop.gov.co/Public/Tendering/ContractNoticePhases/View?PPI=CO1.PPI.41855755&amp;isFromPublicArea=True&amp;isModal=False</t>
  </si>
  <si>
    <t>https://community.secop.gov.co/Public/Tendering/ContractNoticePhases/View?PPI=CO1.PPI.41933641&amp;isFromPublicArea=True&amp;isModal=False</t>
  </si>
  <si>
    <t>https://community.secop.gov.co/Public/Tendering/ContractNoticePhases/View?PPI=CO1.PPI.41935708&amp;isFromPublicArea=True&amp;isModal=False</t>
  </si>
  <si>
    <t>https://community.secop.gov.co/Public/Tendering/ContractNoticePhases/View?PPI=CO1.PPI.42005162&amp;isFromPublicArea=True&amp;isModal=False</t>
  </si>
  <si>
    <t>https://community.secop.gov.co/Public/Tendering/ContractNoticePhases/View?PPI=CO1.PPI.42006301&amp;isFromPublicArea=True&amp;isModal=False</t>
  </si>
  <si>
    <t>https://community.secop.gov.co/Public/Tendering/ContractNoticePhases/View?PPI=CO1.PPI.42004700&amp;isFromPublicArea=True&amp;isModal=False</t>
  </si>
  <si>
    <t>https://community.secop.gov.co/Public/Tendering/ContractNoticePhases/View?PPI=CO1.PPI.42012803&amp;isFromPublicArea=True&amp;isModal=False</t>
  </si>
  <si>
    <t>https://community.secop.gov.co/Public/Tendering/ContractNoticePhases/View?PPI=CO1.PPI.42020953&amp;isFromPublicArea=True&amp;isModal=False</t>
  </si>
  <si>
    <t>GICEL VALENTINA LOPEZ VELASCO</t>
  </si>
  <si>
    <t>NATALIA SALAZAR ECHEVERRI</t>
  </si>
  <si>
    <t>Ricardo García Cañón</t>
  </si>
  <si>
    <t>julio-sep 328 cps</t>
  </si>
  <si>
    <t>sin dato contrato 581 serian 327 CPS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</si>
</sst>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quot;$&quot;\ #,##0;[Red]\-&quot;$&quot;\ #,##0"/>
    <numFmt numFmtId="165" formatCode="_-&quot;$&quot;\ * #,##0_-;\-&quot;$&quot;\ * #,##0_-;_-&quot;$&quot;\ * &quot;-&quot;_-;_-@_-"/>
    <numFmt numFmtId="166" formatCode="_(&quot;$&quot;\ * #,##0_);_(&quot;$&quot;\ * \(#,##0\);_(&quot;$&quot;\ * &quot;-&quot;??_);_(@_)"/>
    <numFmt numFmtId="167" formatCode="_-&quot;$&quot;\ * #,##0_-;\-&quot;$&quot;\ * #,##0_-;_-&quot;$&quot;\ * &quot;-&quot;??_-;_-@_-"/>
    <numFmt numFmtId="168" formatCode="#,##0.###########"/>
  </numFmts>
  <fonts count="21"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sz val="10"/>
      <name val="Arial"/>
      <family val="2"/>
    </font>
    <font>
      <b/>
      <sz val="10"/>
      <name val="Arial"/>
      <family val="2"/>
    </font>
    <font>
      <b/>
      <sz val="12"/>
      <name val="Arial"/>
      <family val="2"/>
    </font>
    <font>
      <sz val="11"/>
      <name val="Arial"/>
      <family val="2"/>
    </font>
    <font>
      <b/>
      <sz val="11"/>
      <name val="Arial"/>
      <family val="2"/>
    </font>
    <font>
      <sz val="10"/>
      <color theme="1"/>
      <name val="Arial"/>
      <family val="2"/>
    </font>
    <font>
      <sz val="10"/>
      <color rgb="FFFF0000"/>
      <name val="Arial"/>
      <family val="2"/>
    </font>
    <font>
      <sz val="10"/>
      <color rgb="FF000000"/>
      <name val="Arial"/>
      <family val="2"/>
    </font>
    <font>
      <u/>
      <sz val="10"/>
      <color theme="1"/>
      <name val="Arial"/>
      <family val="2"/>
    </font>
    <font>
      <sz val="12"/>
      <name val="Arial"/>
      <family val="2"/>
    </font>
    <font>
      <sz val="11"/>
      <color rgb="FF000000"/>
      <name val="Calibri"/>
      <family val="2"/>
    </font>
    <font>
      <u/>
      <sz val="11"/>
      <color theme="10"/>
      <name val="Calibri"/>
      <family val="2"/>
    </font>
    <font>
      <b/>
      <sz val="10"/>
      <color theme="1"/>
      <name val="Arial"/>
      <family val="2"/>
    </font>
    <font>
      <b/>
      <u/>
      <sz val="10"/>
      <color theme="1"/>
      <name val="Arial"/>
      <family val="2"/>
    </font>
    <font>
      <sz val="11"/>
      <color rgb="FF000000"/>
      <name val="Arial"/>
      <family val="2"/>
    </font>
    <font>
      <sz val="11"/>
      <name val="Calibri"/>
      <family val="2"/>
      <scheme val="minor"/>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
      <patternFill patternType="solid">
        <fgColor theme="4" tint="0.79998168889431442"/>
        <bgColor indexed="64"/>
      </patternFill>
    </fill>
    <fill>
      <patternFill patternType="solid">
        <fgColor rgb="FF66FF66"/>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rgb="FFFFC000"/>
        <bgColor indexed="64"/>
      </patternFill>
    </fill>
    <fill>
      <patternFill patternType="solid">
        <fgColor rgb="FF00FF00"/>
        <bgColor indexed="64"/>
      </patternFill>
    </fill>
    <fill>
      <patternFill patternType="solid">
        <fgColor theme="5" tint="0.39997558519241921"/>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5"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5" fillId="0" borderId="0"/>
    <xf numFmtId="0" fontId="16" fillId="0" borderId="0" applyNumberFormat="0" applyFill="0" applyBorder="0" applyAlignment="0" applyProtection="0"/>
  </cellStyleXfs>
  <cellXfs count="251">
    <xf numFmtId="0" fontId="0" fillId="0" borderId="0" xfId="0"/>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4"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center" vertical="center"/>
    </xf>
    <xf numFmtId="165" fontId="5" fillId="0" borderId="1" xfId="1" applyFont="1" applyFill="1" applyBorder="1" applyAlignment="1">
      <alignment horizontal="center" vertical="center" wrapText="1"/>
    </xf>
    <xf numFmtId="165" fontId="5" fillId="0" borderId="1" xfId="1" applyFont="1" applyFill="1" applyBorder="1" applyAlignment="1">
      <alignment horizontal="center" vertical="center"/>
    </xf>
    <xf numFmtId="165" fontId="5" fillId="0" borderId="2" xfId="1" applyFont="1" applyFill="1" applyBorder="1" applyAlignment="1">
      <alignment horizontal="center" vertical="center" wrapText="1"/>
    </xf>
    <xf numFmtId="165" fontId="5" fillId="0" borderId="0" xfId="1" applyFont="1" applyAlignment="1">
      <alignment horizontal="center" vertical="center" wrapText="1"/>
    </xf>
    <xf numFmtId="165" fontId="5" fillId="3" borderId="1" xfId="1" applyFont="1" applyFill="1" applyBorder="1" applyAlignment="1">
      <alignment horizontal="center" vertical="center" wrapText="1"/>
    </xf>
    <xf numFmtId="0" fontId="5" fillId="0" borderId="0" xfId="0" applyFont="1" applyFill="1" applyAlignment="1">
      <alignment horizontal="center" vertical="center"/>
    </xf>
    <xf numFmtId="0" fontId="5" fillId="3" borderId="1" xfId="0" applyFont="1" applyFill="1" applyBorder="1" applyAlignment="1">
      <alignment horizontal="center" vertical="center"/>
    </xf>
    <xf numFmtId="165" fontId="5" fillId="3" borderId="1" xfId="1" applyFont="1" applyFill="1" applyBorder="1" applyAlignment="1">
      <alignment horizontal="center" vertical="center"/>
    </xf>
    <xf numFmtId="0" fontId="6" fillId="3"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4" borderId="1" xfId="0" applyFont="1" applyFill="1" applyBorder="1" applyAlignment="1">
      <alignment horizontal="center" vertical="center" wrapText="1"/>
    </xf>
    <xf numFmtId="14" fontId="5"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6"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pplyAlignment="1">
      <alignment wrapText="1"/>
    </xf>
    <xf numFmtId="0" fontId="5"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10" borderId="0" xfId="0" applyFont="1" applyFill="1" applyAlignment="1">
      <alignment horizontal="center" vertical="center" wrapText="1"/>
    </xf>
    <xf numFmtId="0" fontId="10" fillId="0" borderId="1" xfId="0" applyFont="1" applyFill="1" applyBorder="1" applyAlignment="1">
      <alignment horizontal="center" vertical="center" wrapText="1"/>
    </xf>
    <xf numFmtId="165" fontId="10" fillId="0" borderId="1" xfId="1" applyFont="1" applyFill="1" applyBorder="1" applyAlignment="1">
      <alignment horizontal="center" vertical="center" wrapText="1"/>
    </xf>
    <xf numFmtId="165" fontId="11" fillId="3" borderId="1" xfId="1" applyFont="1" applyFill="1" applyBorder="1" applyAlignment="1">
      <alignment horizontal="center" vertical="center" wrapText="1"/>
    </xf>
    <xf numFmtId="0" fontId="10" fillId="0" borderId="1" xfId="0" applyFont="1" applyBorder="1" applyAlignment="1">
      <alignment horizontal="center" vertical="center" wrapText="1"/>
    </xf>
    <xf numFmtId="165" fontId="10" fillId="0" borderId="1" xfId="1" applyFont="1" applyBorder="1" applyAlignment="1">
      <alignment horizontal="center" vertical="center" wrapText="1"/>
    </xf>
    <xf numFmtId="165" fontId="10" fillId="7" borderId="1" xfId="1" applyFont="1" applyFill="1" applyBorder="1" applyAlignment="1">
      <alignment horizontal="center" vertical="center" wrapText="1"/>
    </xf>
    <xf numFmtId="0" fontId="5" fillId="4" borderId="0" xfId="0" applyFont="1" applyFill="1" applyAlignment="1">
      <alignment horizontal="center" vertical="center" wrapText="1"/>
    </xf>
    <xf numFmtId="165" fontId="10" fillId="11" borderId="1" xfId="1" applyFont="1" applyFill="1" applyBorder="1" applyAlignment="1">
      <alignment horizontal="center" vertical="center" wrapText="1"/>
    </xf>
    <xf numFmtId="165" fontId="5" fillId="0" borderId="0" xfId="1" applyFont="1" applyAlignment="1">
      <alignment horizontal="center" vertical="center"/>
    </xf>
    <xf numFmtId="14" fontId="5" fillId="0" borderId="0" xfId="0" applyNumberFormat="1" applyFont="1" applyAlignment="1">
      <alignment horizontal="center" vertical="center"/>
    </xf>
    <xf numFmtId="165" fontId="5" fillId="0" borderId="1" xfId="1" applyFont="1" applyBorder="1" applyAlignment="1">
      <alignment horizontal="center" vertical="center"/>
    </xf>
    <xf numFmtId="165" fontId="6" fillId="3" borderId="1" xfId="1" applyFont="1" applyFill="1" applyBorder="1" applyAlignment="1">
      <alignment horizontal="center" vertical="center" wrapText="1"/>
    </xf>
    <xf numFmtId="3" fontId="11" fillId="0" borderId="1" xfId="0" applyNumberFormat="1" applyFont="1" applyBorder="1" applyAlignment="1">
      <alignment horizontal="center" vertical="center"/>
    </xf>
    <xf numFmtId="0" fontId="5" fillId="0" borderId="2" xfId="0" applyFont="1" applyBorder="1" applyAlignment="1">
      <alignment horizontal="center" vertical="center"/>
    </xf>
    <xf numFmtId="165" fontId="5" fillId="0" borderId="2" xfId="1" applyFont="1" applyBorder="1" applyAlignment="1">
      <alignment horizontal="center" vertical="center"/>
    </xf>
    <xf numFmtId="14" fontId="5" fillId="0" borderId="2" xfId="0" applyNumberFormat="1" applyFont="1" applyBorder="1" applyAlignment="1">
      <alignment horizontal="center" vertical="center"/>
    </xf>
    <xf numFmtId="0" fontId="10" fillId="3" borderId="1" xfId="0" applyFont="1" applyFill="1" applyBorder="1" applyAlignment="1">
      <alignment horizontal="center" vertical="center" wrapText="1"/>
    </xf>
    <xf numFmtId="165" fontId="10" fillId="3" borderId="1" xfId="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165" fontId="10" fillId="5"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14" fontId="10" fillId="0" borderId="1" xfId="0" applyNumberFormat="1" applyFont="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8" borderId="1" xfId="0" applyFont="1" applyFill="1" applyBorder="1" applyAlignment="1">
      <alignment horizontal="center" vertical="center" wrapText="1"/>
    </xf>
    <xf numFmtId="165" fontId="10" fillId="8" borderId="1" xfId="1" applyFont="1" applyFill="1" applyBorder="1" applyAlignment="1">
      <alignment horizontal="center" vertical="center" wrapText="1"/>
    </xf>
    <xf numFmtId="14" fontId="10" fillId="8" borderId="1" xfId="0" applyNumberFormat="1"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14" fillId="0" borderId="0" xfId="0" applyFont="1" applyAlignment="1">
      <alignment horizontal="center" vertical="center"/>
    </xf>
    <xf numFmtId="0" fontId="12" fillId="0" borderId="0" xfId="0" applyFont="1" applyFill="1" applyAlignment="1">
      <alignment horizontal="center" vertical="center" wrapText="1"/>
    </xf>
    <xf numFmtId="0" fontId="10" fillId="6" borderId="1" xfId="0"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0" fontId="10" fillId="9" borderId="1" xfId="0" applyFont="1" applyFill="1" applyBorder="1" applyAlignment="1">
      <alignment horizontal="center" vertical="center"/>
    </xf>
    <xf numFmtId="165" fontId="10" fillId="0" borderId="1" xfId="1" applyFont="1" applyFill="1" applyBorder="1" applyAlignment="1">
      <alignment horizontal="center" vertical="center"/>
    </xf>
    <xf numFmtId="165" fontId="10" fillId="9" borderId="1" xfId="1" applyFont="1" applyFill="1" applyBorder="1" applyAlignment="1">
      <alignment horizontal="center" vertical="center"/>
    </xf>
    <xf numFmtId="0" fontId="10" fillId="8" borderId="1" xfId="0" applyFont="1" applyFill="1" applyBorder="1" applyAlignment="1">
      <alignment horizontal="center" vertical="center"/>
    </xf>
    <xf numFmtId="165" fontId="10" fillId="8" borderId="1" xfId="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xf>
    <xf numFmtId="165" fontId="10" fillId="0" borderId="1" xfId="1" applyFont="1" applyBorder="1" applyAlignment="1">
      <alignment horizontal="center" vertical="center"/>
    </xf>
    <xf numFmtId="0" fontId="10" fillId="3" borderId="1" xfId="0" applyFont="1" applyFill="1" applyBorder="1" applyAlignment="1">
      <alignment horizontal="center" vertical="center"/>
    </xf>
    <xf numFmtId="165" fontId="10" fillId="3" borderId="1" xfId="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165" fontId="13" fillId="3" borderId="1" xfId="1" applyFont="1" applyFill="1" applyBorder="1" applyAlignment="1">
      <alignment horizontal="center" vertical="center" wrapText="1"/>
    </xf>
    <xf numFmtId="165" fontId="13" fillId="3" borderId="1" xfId="1" applyFont="1" applyFill="1" applyBorder="1" applyAlignment="1">
      <alignment horizontal="center" vertical="center"/>
    </xf>
    <xf numFmtId="167" fontId="10" fillId="8" borderId="1" xfId="3" applyNumberFormat="1" applyFont="1" applyFill="1" applyBorder="1" applyAlignment="1">
      <alignment horizontal="center" vertical="center"/>
    </xf>
    <xf numFmtId="167" fontId="10" fillId="3" borderId="1" xfId="3" applyNumberFormat="1" applyFont="1" applyFill="1" applyBorder="1" applyAlignment="1">
      <alignment horizontal="center" vertical="center"/>
    </xf>
    <xf numFmtId="165" fontId="5" fillId="10" borderId="0" xfId="1" applyFont="1" applyFill="1" applyAlignment="1">
      <alignment horizontal="center" vertical="center" wrapText="1"/>
    </xf>
    <xf numFmtId="0" fontId="7" fillId="0" borderId="1" xfId="0" applyFont="1" applyBorder="1" applyAlignment="1">
      <alignment horizontal="center" vertical="center"/>
    </xf>
    <xf numFmtId="0" fontId="5" fillId="0" borderId="0" xfId="0" applyFont="1" applyAlignment="1">
      <alignment vertical="center"/>
    </xf>
    <xf numFmtId="0" fontId="5" fillId="0" borderId="0" xfId="0" applyFont="1" applyFill="1" applyAlignment="1">
      <alignment vertical="center"/>
    </xf>
    <xf numFmtId="0" fontId="5" fillId="3" borderId="0" xfId="0" applyFont="1" applyFill="1" applyAlignment="1">
      <alignment vertical="center"/>
    </xf>
    <xf numFmtId="0" fontId="6" fillId="3" borderId="1" xfId="0" applyFont="1" applyFill="1" applyBorder="1" applyAlignment="1">
      <alignment vertical="center" wrapText="1"/>
    </xf>
    <xf numFmtId="0" fontId="5" fillId="3" borderId="1" xfId="0" applyFont="1" applyFill="1" applyBorder="1" applyAlignment="1">
      <alignment vertical="center"/>
    </xf>
    <xf numFmtId="0" fontId="5" fillId="0" borderId="1" xfId="0" applyFont="1" applyBorder="1" applyAlignment="1">
      <alignment vertical="center"/>
    </xf>
    <xf numFmtId="0" fontId="7" fillId="0" borderId="3" xfId="0" applyFont="1" applyBorder="1" applyAlignment="1">
      <alignment horizontal="center" vertical="center" wrapText="1"/>
    </xf>
    <xf numFmtId="165" fontId="10" fillId="0" borderId="1" xfId="1" applyFont="1" applyFill="1" applyBorder="1" applyAlignment="1">
      <alignment horizontal="right" vertical="center" wrapText="1"/>
    </xf>
    <xf numFmtId="0" fontId="10" fillId="0" borderId="1" xfId="0" applyFont="1" applyBorder="1" applyAlignment="1">
      <alignment horizontal="center" wrapText="1"/>
    </xf>
    <xf numFmtId="165" fontId="10" fillId="0" borderId="1" xfId="1" applyFont="1" applyBorder="1" applyAlignment="1">
      <alignment horizontal="right" wrapText="1"/>
    </xf>
    <xf numFmtId="165" fontId="10" fillId="0" borderId="1" xfId="1" applyFont="1" applyFill="1" applyBorder="1" applyAlignment="1">
      <alignment horizontal="right"/>
    </xf>
    <xf numFmtId="0" fontId="10" fillId="0" borderId="1" xfId="0" applyFont="1" applyFill="1" applyBorder="1" applyAlignment="1">
      <alignment horizontal="center" wrapText="1"/>
    </xf>
    <xf numFmtId="14" fontId="10" fillId="0" borderId="1" xfId="0" applyNumberFormat="1" applyFont="1" applyFill="1" applyBorder="1" applyAlignment="1">
      <alignment horizontal="center"/>
    </xf>
    <xf numFmtId="0" fontId="10" fillId="0" borderId="1" xfId="0" applyFont="1" applyFill="1" applyBorder="1" applyAlignment="1">
      <alignment horizontal="right" vertical="center" wrapText="1"/>
    </xf>
    <xf numFmtId="165" fontId="10" fillId="0" borderId="1" xfId="1" applyFont="1" applyFill="1" applyBorder="1" applyAlignment="1">
      <alignment horizontal="right" wrapText="1"/>
    </xf>
    <xf numFmtId="165" fontId="10" fillId="3" borderId="1" xfId="1" applyFont="1" applyFill="1" applyBorder="1" applyAlignment="1">
      <alignment horizontal="right" wrapText="1"/>
    </xf>
    <xf numFmtId="14" fontId="10" fillId="0" borderId="1" xfId="0" applyNumberFormat="1" applyFont="1" applyBorder="1" applyAlignment="1">
      <alignment horizontal="center" wrapText="1"/>
    </xf>
    <xf numFmtId="165" fontId="10" fillId="3" borderId="1" xfId="1" applyFont="1" applyFill="1" applyBorder="1" applyAlignment="1">
      <alignment horizontal="right" vertical="center" wrapText="1"/>
    </xf>
    <xf numFmtId="165" fontId="10" fillId="2" borderId="1" xfId="1" applyFont="1" applyFill="1" applyBorder="1" applyAlignment="1">
      <alignment horizontal="right" vertical="center" wrapText="1"/>
    </xf>
    <xf numFmtId="0" fontId="10" fillId="2" borderId="1" xfId="0" applyFont="1" applyFill="1" applyBorder="1" applyAlignment="1">
      <alignment horizontal="right" vertical="center" wrapText="1"/>
    </xf>
    <xf numFmtId="14" fontId="10" fillId="0" borderId="1" xfId="0" applyNumberFormat="1" applyFont="1" applyFill="1" applyBorder="1" applyAlignment="1">
      <alignment horizontal="center" wrapText="1"/>
    </xf>
    <xf numFmtId="0" fontId="10" fillId="0" borderId="1" xfId="0" applyFont="1" applyBorder="1" applyAlignment="1">
      <alignment horizontal="right" vertical="center" wrapText="1"/>
    </xf>
    <xf numFmtId="0" fontId="6" fillId="3" borderId="1" xfId="0" applyFont="1" applyFill="1" applyBorder="1" applyAlignment="1">
      <alignment horizontal="right" vertical="center" wrapText="1"/>
    </xf>
    <xf numFmtId="3" fontId="5" fillId="0" borderId="1" xfId="0" applyNumberFormat="1" applyFont="1" applyBorder="1" applyAlignment="1">
      <alignment horizontal="center" vertical="center"/>
    </xf>
    <xf numFmtId="0" fontId="12" fillId="0" borderId="0" xfId="0" applyFont="1" applyFill="1" applyAlignment="1">
      <alignment horizontal="left" vertical="center" wrapText="1"/>
    </xf>
    <xf numFmtId="0" fontId="10" fillId="3" borderId="1" xfId="0" applyFont="1" applyFill="1" applyBorder="1" applyAlignment="1">
      <alignment horizontal="center" wrapText="1"/>
    </xf>
    <xf numFmtId="14" fontId="10" fillId="3" borderId="1" xfId="0" applyNumberFormat="1" applyFont="1" applyFill="1" applyBorder="1" applyAlignment="1">
      <alignment horizontal="center" wrapText="1"/>
    </xf>
    <xf numFmtId="165" fontId="6" fillId="3" borderId="1" xfId="1" applyFont="1" applyFill="1" applyBorder="1" applyAlignment="1">
      <alignment horizontal="right" vertical="center" wrapText="1"/>
    </xf>
    <xf numFmtId="165" fontId="10" fillId="0" borderId="1" xfId="1" applyFont="1" applyBorder="1" applyAlignment="1">
      <alignment horizontal="right" vertical="center" wrapText="1"/>
    </xf>
    <xf numFmtId="0" fontId="10" fillId="0" borderId="1" xfId="0" applyFont="1" applyFill="1" applyBorder="1" applyAlignment="1">
      <alignment horizontal="right"/>
    </xf>
    <xf numFmtId="0" fontId="10" fillId="0" borderId="1" xfId="0" applyFont="1" applyFill="1" applyBorder="1" applyAlignment="1">
      <alignment wrapText="1"/>
    </xf>
    <xf numFmtId="0" fontId="12" fillId="0" borderId="1" xfId="0" applyFont="1" applyFill="1" applyBorder="1" applyAlignment="1">
      <alignment horizontal="center" vertical="center"/>
    </xf>
    <xf numFmtId="0" fontId="10" fillId="0" borderId="1" xfId="0" applyFont="1" applyBorder="1" applyAlignment="1">
      <alignment wrapText="1"/>
    </xf>
    <xf numFmtId="0" fontId="12"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165" fontId="10" fillId="0" borderId="1" xfId="1" applyFont="1" applyBorder="1" applyAlignment="1">
      <alignment horizontal="right"/>
    </xf>
    <xf numFmtId="0" fontId="10" fillId="3" borderId="1" xfId="0" applyFont="1" applyFill="1" applyBorder="1"/>
    <xf numFmtId="0" fontId="10" fillId="3" borderId="1" xfId="0" applyFont="1" applyFill="1" applyBorder="1" applyAlignment="1">
      <alignment wrapText="1"/>
    </xf>
    <xf numFmtId="0" fontId="17" fillId="3" borderId="1" xfId="0" applyFont="1" applyFill="1" applyBorder="1" applyAlignment="1">
      <alignment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165" fontId="10" fillId="3" borderId="1" xfId="1" applyFont="1" applyFill="1" applyBorder="1" applyAlignment="1">
      <alignment horizontal="right"/>
    </xf>
    <xf numFmtId="0" fontId="18" fillId="3" borderId="1" xfId="0" applyFont="1" applyFill="1" applyBorder="1"/>
    <xf numFmtId="0" fontId="13" fillId="3" borderId="1" xfId="0" applyFont="1" applyFill="1" applyBorder="1" applyAlignment="1">
      <alignment wrapText="1"/>
    </xf>
    <xf numFmtId="0" fontId="18" fillId="3" borderId="1" xfId="0" applyFont="1" applyFill="1" applyBorder="1" applyAlignment="1">
      <alignment horizontal="center"/>
    </xf>
    <xf numFmtId="0" fontId="12" fillId="0" borderId="1" xfId="4" applyFont="1" applyBorder="1" applyAlignment="1">
      <alignment horizontal="center" vertical="center" wrapText="1"/>
    </xf>
    <xf numFmtId="0" fontId="10" fillId="12" borderId="1" xfId="0" applyFont="1" applyFill="1" applyBorder="1" applyAlignment="1">
      <alignment wrapText="1"/>
    </xf>
    <xf numFmtId="14" fontId="10" fillId="12" borderId="1" xfId="0" applyNumberFormat="1" applyFont="1" applyFill="1" applyBorder="1" applyAlignment="1">
      <alignment horizontal="center" wrapText="1"/>
    </xf>
    <xf numFmtId="165" fontId="10" fillId="12" borderId="1" xfId="1" applyFont="1" applyFill="1" applyBorder="1" applyAlignment="1">
      <alignment horizontal="right"/>
    </xf>
    <xf numFmtId="0" fontId="10" fillId="12" borderId="1" xfId="0" applyFont="1" applyFill="1" applyBorder="1" applyAlignment="1">
      <alignment horizontal="center" wrapText="1"/>
    </xf>
    <xf numFmtId="165" fontId="10" fillId="12" borderId="1" xfId="1" applyFont="1" applyFill="1" applyBorder="1" applyAlignment="1">
      <alignment horizontal="right" wrapText="1"/>
    </xf>
    <xf numFmtId="0" fontId="10" fillId="12" borderId="1" xfId="0" applyFont="1" applyFill="1" applyBorder="1"/>
    <xf numFmtId="0" fontId="10" fillId="12" borderId="1" xfId="0" applyFont="1" applyFill="1" applyBorder="1" applyAlignment="1">
      <alignment horizontal="center"/>
    </xf>
    <xf numFmtId="0" fontId="12" fillId="12" borderId="1" xfId="4" applyFont="1" applyFill="1" applyBorder="1" applyAlignment="1">
      <alignment horizontal="center" vertical="center" wrapText="1"/>
    </xf>
    <xf numFmtId="0" fontId="10" fillId="12" borderId="2" xfId="0" applyFont="1" applyFill="1" applyBorder="1" applyAlignment="1">
      <alignment horizontal="center" wrapText="1"/>
    </xf>
    <xf numFmtId="165" fontId="10" fillId="12" borderId="2" xfId="1" applyFont="1" applyFill="1" applyBorder="1" applyAlignment="1">
      <alignment horizontal="right" wrapText="1"/>
    </xf>
    <xf numFmtId="165" fontId="11" fillId="0" borderId="1" xfId="1" applyFont="1" applyFill="1" applyBorder="1" applyAlignment="1">
      <alignment horizontal="right" vertical="center" wrapText="1"/>
    </xf>
    <xf numFmtId="165" fontId="5"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vertical="center"/>
    </xf>
    <xf numFmtId="0" fontId="5" fillId="11" borderId="0" xfId="0" applyFont="1" applyFill="1" applyAlignment="1">
      <alignment horizontal="center" vertical="center"/>
    </xf>
    <xf numFmtId="0" fontId="5" fillId="11" borderId="1" xfId="0" applyFont="1" applyFill="1" applyBorder="1" applyAlignment="1">
      <alignment horizontal="center" vertical="center" wrapText="1"/>
    </xf>
    <xf numFmtId="0" fontId="5" fillId="11" borderId="0" xfId="0" applyFont="1" applyFill="1" applyAlignment="1">
      <alignment horizontal="center" vertical="center" wrapText="1"/>
    </xf>
    <xf numFmtId="0" fontId="5" fillId="11" borderId="1" xfId="0" applyFont="1" applyFill="1" applyBorder="1" applyAlignment="1">
      <alignment horizontal="center" vertical="center"/>
    </xf>
    <xf numFmtId="165" fontId="10" fillId="11" borderId="1" xfId="1" applyFont="1" applyFill="1" applyBorder="1" applyAlignment="1">
      <alignment horizontal="right" vertical="center" wrapText="1"/>
    </xf>
    <xf numFmtId="0" fontId="10" fillId="11" borderId="1" xfId="0" applyFont="1" applyFill="1" applyBorder="1" applyAlignment="1">
      <alignment horizontal="center" wrapText="1"/>
    </xf>
    <xf numFmtId="14" fontId="5" fillId="11" borderId="0" xfId="0" applyNumberFormat="1" applyFont="1" applyFill="1" applyAlignment="1">
      <alignment horizontal="center"/>
    </xf>
    <xf numFmtId="165" fontId="10" fillId="11" borderId="1" xfId="1" applyFont="1" applyFill="1" applyBorder="1" applyAlignment="1">
      <alignment horizontal="right" wrapText="1"/>
    </xf>
    <xf numFmtId="165" fontId="5" fillId="11" borderId="1" xfId="0" applyNumberFormat="1" applyFont="1" applyFill="1" applyBorder="1" applyAlignment="1">
      <alignment horizontal="center" vertical="center"/>
    </xf>
    <xf numFmtId="0" fontId="5" fillId="11" borderId="0" xfId="0" applyFont="1" applyFill="1" applyAlignment="1">
      <alignment vertical="center"/>
    </xf>
    <xf numFmtId="14" fontId="5" fillId="11" borderId="1" xfId="0" applyNumberFormat="1" applyFont="1" applyFill="1" applyBorder="1" applyAlignment="1">
      <alignment horizontal="center" vertical="center" wrapText="1"/>
    </xf>
    <xf numFmtId="14" fontId="10" fillId="11" borderId="1" xfId="0" applyNumberFormat="1" applyFont="1" applyFill="1" applyBorder="1" applyAlignment="1">
      <alignment horizontal="center" wrapText="1"/>
    </xf>
    <xf numFmtId="14" fontId="10" fillId="11" borderId="1" xfId="0" applyNumberFormat="1" applyFont="1" applyFill="1" applyBorder="1" applyAlignment="1">
      <alignment vertical="center" wrapText="1"/>
    </xf>
    <xf numFmtId="0" fontId="10" fillId="11" borderId="1" xfId="0" applyFont="1" applyFill="1" applyBorder="1" applyAlignment="1">
      <alignment wrapText="1"/>
    </xf>
    <xf numFmtId="0" fontId="12" fillId="11" borderId="1" xfId="0" applyFont="1" applyFill="1" applyBorder="1" applyAlignment="1">
      <alignment horizontal="center" vertical="center"/>
    </xf>
    <xf numFmtId="165" fontId="10" fillId="11" borderId="1" xfId="1" applyFont="1" applyFill="1" applyBorder="1" applyAlignment="1">
      <alignment horizontal="right"/>
    </xf>
    <xf numFmtId="0" fontId="5" fillId="11" borderId="1" xfId="0" applyFont="1" applyFill="1" applyBorder="1" applyAlignment="1">
      <alignment vertical="center"/>
    </xf>
    <xf numFmtId="0" fontId="5" fillId="0" borderId="1" xfId="0" applyFont="1" applyFill="1" applyBorder="1" applyAlignment="1">
      <alignment vertical="center"/>
    </xf>
    <xf numFmtId="0" fontId="5" fillId="7" borderId="0" xfId="0" applyFont="1" applyFill="1" applyAlignment="1">
      <alignment horizontal="center" vertical="center"/>
    </xf>
    <xf numFmtId="0" fontId="10" fillId="7" borderId="1" xfId="0" applyFont="1" applyFill="1" applyBorder="1" applyAlignment="1">
      <alignment wrapText="1"/>
    </xf>
    <xf numFmtId="14" fontId="10" fillId="7" borderId="1" xfId="0" applyNumberFormat="1" applyFont="1" applyFill="1" applyBorder="1" applyAlignment="1">
      <alignment horizontal="center" wrapText="1"/>
    </xf>
    <xf numFmtId="165" fontId="10" fillId="7" borderId="1" xfId="1" applyFont="1" applyFill="1" applyBorder="1" applyAlignment="1">
      <alignment horizontal="right"/>
    </xf>
    <xf numFmtId="0" fontId="5" fillId="7" borderId="1" xfId="0" applyFont="1" applyFill="1" applyBorder="1" applyAlignment="1">
      <alignment vertical="center"/>
    </xf>
    <xf numFmtId="165" fontId="10" fillId="7" borderId="1" xfId="1" applyFont="1" applyFill="1" applyBorder="1" applyAlignment="1">
      <alignment horizontal="right" wrapText="1"/>
    </xf>
    <xf numFmtId="0" fontId="5" fillId="7" borderId="0" xfId="0" applyFont="1" applyFill="1" applyAlignment="1">
      <alignment vertical="center"/>
    </xf>
    <xf numFmtId="0" fontId="5" fillId="7" borderId="1" xfId="0" applyFont="1" applyFill="1" applyBorder="1" applyAlignment="1">
      <alignment horizontal="center" vertical="center"/>
    </xf>
    <xf numFmtId="0" fontId="10" fillId="7" borderId="1" xfId="0" applyFont="1" applyFill="1" applyBorder="1" applyAlignment="1">
      <alignment horizontal="center" wrapText="1"/>
    </xf>
    <xf numFmtId="0" fontId="10" fillId="7" borderId="1" xfId="0" applyFont="1" applyFill="1" applyBorder="1"/>
    <xf numFmtId="0" fontId="17" fillId="7" borderId="1" xfId="0" applyFont="1" applyFill="1" applyBorder="1" applyAlignment="1">
      <alignment wrapText="1"/>
    </xf>
    <xf numFmtId="0" fontId="5" fillId="12" borderId="0" xfId="0" applyFont="1" applyFill="1" applyAlignment="1">
      <alignment horizontal="center" vertical="center"/>
    </xf>
    <xf numFmtId="0" fontId="5" fillId="12" borderId="1" xfId="0" applyFont="1" applyFill="1" applyBorder="1" applyAlignment="1">
      <alignment horizontal="center" vertical="center"/>
    </xf>
    <xf numFmtId="0" fontId="5" fillId="12" borderId="1" xfId="0" applyFont="1" applyFill="1" applyBorder="1" applyAlignment="1">
      <alignment vertical="center"/>
    </xf>
    <xf numFmtId="0" fontId="5" fillId="12" borderId="0" xfId="0" applyFont="1" applyFill="1" applyAlignment="1">
      <alignment vertical="center"/>
    </xf>
    <xf numFmtId="165" fontId="5" fillId="0" borderId="1" xfId="1" applyFont="1" applyFill="1" applyBorder="1" applyAlignment="1">
      <alignment horizontal="right" vertical="center" wrapText="1"/>
    </xf>
    <xf numFmtId="165" fontId="5" fillId="0" borderId="1" xfId="1" applyFont="1" applyFill="1" applyBorder="1" applyAlignment="1">
      <alignment horizontal="right" vertical="center"/>
    </xf>
    <xf numFmtId="165" fontId="5" fillId="11" borderId="1" xfId="1" applyFont="1" applyFill="1" applyBorder="1" applyAlignment="1">
      <alignment horizontal="right" vertical="center"/>
    </xf>
    <xf numFmtId="165" fontId="5" fillId="3" borderId="1" xfId="1" applyFont="1" applyFill="1" applyBorder="1" applyAlignment="1">
      <alignment horizontal="right" vertical="center"/>
    </xf>
    <xf numFmtId="165" fontId="5" fillId="0" borderId="0" xfId="1" applyFont="1" applyAlignment="1">
      <alignment horizontal="right" vertical="center"/>
    </xf>
    <xf numFmtId="165" fontId="5" fillId="0" borderId="2" xfId="1" applyFont="1" applyFill="1" applyBorder="1" applyAlignment="1">
      <alignment horizontal="right" vertical="center" wrapText="1"/>
    </xf>
    <xf numFmtId="165" fontId="5" fillId="0" borderId="1" xfId="1" applyFont="1" applyBorder="1" applyAlignment="1">
      <alignment horizontal="right" vertical="center"/>
    </xf>
    <xf numFmtId="165" fontId="5" fillId="3" borderId="1" xfId="1" applyFont="1" applyFill="1" applyBorder="1" applyAlignment="1">
      <alignment horizontal="right" vertical="center" wrapText="1"/>
    </xf>
    <xf numFmtId="165" fontId="5" fillId="0" borderId="2" xfId="1" applyFont="1" applyBorder="1" applyAlignment="1">
      <alignment horizontal="right" vertical="center"/>
    </xf>
    <xf numFmtId="165" fontId="5" fillId="11" borderId="1" xfId="1" applyFont="1" applyFill="1" applyBorder="1" applyAlignment="1">
      <alignment horizontal="right" vertical="center" wrapText="1"/>
    </xf>
    <xf numFmtId="165" fontId="18" fillId="3" borderId="1" xfId="1" applyFont="1" applyFill="1" applyBorder="1" applyAlignment="1">
      <alignment horizontal="right"/>
    </xf>
    <xf numFmtId="0" fontId="5" fillId="0" borderId="1" xfId="1" applyNumberFormat="1" applyFont="1" applyFill="1" applyBorder="1" applyAlignment="1">
      <alignment horizontal="right" vertical="center" wrapText="1"/>
    </xf>
    <xf numFmtId="0" fontId="5" fillId="0" borderId="0" xfId="1" applyNumberFormat="1" applyFont="1" applyAlignment="1">
      <alignment horizontal="right" vertical="center" wrapText="1"/>
    </xf>
    <xf numFmtId="166" fontId="0" fillId="2" borderId="1" xfId="3"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center" wrapText="1"/>
    </xf>
    <xf numFmtId="0" fontId="8" fillId="0" borderId="1" xfId="0" applyFont="1" applyFill="1" applyBorder="1" applyAlignment="1">
      <alignment horizontal="center"/>
    </xf>
    <xf numFmtId="0" fontId="9" fillId="0" borderId="7"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9" xfId="0" applyFont="1" applyFill="1" applyBorder="1" applyAlignment="1">
      <alignment horizontal="center" vertical="center" wrapText="1"/>
    </xf>
    <xf numFmtId="164" fontId="8" fillId="0" borderId="0" xfId="0" applyNumberFormat="1" applyFont="1" applyFill="1" applyAlignment="1">
      <alignment horizontal="center" vertical="center" wrapText="1"/>
    </xf>
    <xf numFmtId="0" fontId="8" fillId="0" borderId="1" xfId="4"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9"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11" borderId="0" xfId="0" applyFont="1" applyFill="1" applyAlignment="1">
      <alignment horizontal="center" vertical="center"/>
    </xf>
    <xf numFmtId="168" fontId="8" fillId="0" borderId="1" xfId="0" applyNumberFormat="1" applyFont="1" applyFill="1" applyBorder="1" applyAlignment="1">
      <alignment horizontal="center" vertical="center" wrapText="1"/>
    </xf>
    <xf numFmtId="0" fontId="2" fillId="0" borderId="0" xfId="2" applyFill="1" applyBorder="1" applyAlignment="1">
      <alignment horizontal="center" vertical="center" wrapText="1"/>
    </xf>
    <xf numFmtId="0" fontId="9"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2" fillId="0" borderId="15" xfId="2" applyFill="1" applyBorder="1" applyAlignment="1">
      <alignment horizontal="center" vertical="center" wrapText="1"/>
    </xf>
    <xf numFmtId="0" fontId="2" fillId="0" borderId="16" xfId="2"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Fill="1" applyBorder="1" applyAlignment="1">
      <alignment horizontal="center"/>
    </xf>
    <xf numFmtId="0" fontId="8" fillId="0" borderId="0" xfId="0" applyFont="1" applyFill="1" applyBorder="1" applyAlignment="1">
      <alignment horizont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168" fontId="8" fillId="0" borderId="18" xfId="0" applyNumberFormat="1" applyFont="1" applyFill="1" applyBorder="1" applyAlignment="1">
      <alignment horizontal="center" vertical="center" wrapText="1"/>
    </xf>
    <xf numFmtId="0" fontId="2" fillId="0" borderId="20" xfId="2" applyFill="1" applyBorder="1" applyAlignment="1">
      <alignment horizontal="center" vertical="center" wrapText="1"/>
    </xf>
    <xf numFmtId="0" fontId="19" fillId="11" borderId="0" xfId="0" applyFont="1" applyFill="1" applyBorder="1" applyAlignment="1">
      <alignment horizontal="center" vertical="center" wrapText="1"/>
    </xf>
    <xf numFmtId="0" fontId="8" fillId="11" borderId="1" xfId="0" applyFont="1" applyFill="1" applyBorder="1" applyAlignment="1">
      <alignment horizontal="center" vertical="center"/>
    </xf>
    <xf numFmtId="0" fontId="19" fillId="11" borderId="1" xfId="0" applyFont="1" applyFill="1" applyBorder="1" applyAlignment="1">
      <alignment horizontal="center" vertical="center" wrapText="1"/>
    </xf>
    <xf numFmtId="0" fontId="2" fillId="11" borderId="16" xfId="2" applyFill="1" applyBorder="1" applyAlignment="1">
      <alignment horizontal="center" vertical="center" wrapText="1"/>
    </xf>
    <xf numFmtId="44" fontId="8" fillId="0" borderId="0" xfId="3" applyFont="1" applyFill="1" applyAlignment="1">
      <alignment horizontal="center" vertical="center"/>
    </xf>
    <xf numFmtId="166" fontId="9" fillId="0" borderId="10" xfId="3" applyNumberFormat="1" applyFont="1" applyFill="1" applyBorder="1" applyAlignment="1">
      <alignment horizontal="center" vertical="center" wrapText="1"/>
    </xf>
    <xf numFmtId="166" fontId="8" fillId="0" borderId="14" xfId="3" applyNumberFormat="1" applyFont="1" applyFill="1" applyBorder="1" applyAlignment="1">
      <alignment horizontal="center" vertical="center" wrapText="1"/>
    </xf>
    <xf numFmtId="166" fontId="8" fillId="0" borderId="6" xfId="3" applyNumberFormat="1" applyFont="1" applyFill="1" applyBorder="1" applyAlignment="1">
      <alignment horizontal="center" vertical="center" wrapText="1"/>
    </xf>
    <xf numFmtId="166" fontId="8" fillId="0" borderId="6" xfId="3" applyNumberFormat="1" applyFont="1" applyFill="1" applyBorder="1" applyAlignment="1">
      <alignment horizontal="center" vertical="center"/>
    </xf>
    <xf numFmtId="166" fontId="8" fillId="11" borderId="6" xfId="3" applyNumberFormat="1" applyFont="1" applyFill="1" applyBorder="1" applyAlignment="1">
      <alignment horizontal="center" vertical="center" wrapText="1"/>
    </xf>
    <xf numFmtId="166" fontId="8" fillId="0" borderId="19" xfId="3" applyNumberFormat="1" applyFont="1" applyFill="1" applyBorder="1" applyAlignment="1">
      <alignment horizontal="center" vertical="center" wrapText="1"/>
    </xf>
    <xf numFmtId="166" fontId="8" fillId="0" borderId="0" xfId="3" applyNumberFormat="1" applyFont="1" applyFill="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65" fontId="7" fillId="0" borderId="1" xfId="1" applyFont="1" applyBorder="1" applyAlignment="1">
      <alignment horizontal="center" vertical="center" wrapText="1"/>
    </xf>
    <xf numFmtId="0" fontId="7" fillId="10" borderId="2" xfId="0" applyFont="1" applyFill="1" applyBorder="1" applyAlignment="1">
      <alignment horizontal="center" vertical="center" wrapText="1"/>
    </xf>
    <xf numFmtId="0" fontId="7" fillId="10" borderId="4" xfId="0" applyFont="1" applyFill="1" applyBorder="1" applyAlignment="1">
      <alignment horizontal="center" vertical="center" wrapText="1"/>
    </xf>
    <xf numFmtId="165" fontId="7" fillId="10" borderId="2" xfId="1" applyFont="1" applyFill="1" applyBorder="1" applyAlignment="1">
      <alignment horizontal="center" vertical="center" wrapText="1"/>
    </xf>
    <xf numFmtId="165" fontId="7" fillId="10" borderId="4" xfId="1"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0" borderId="1" xfId="1" applyNumberFormat="1" applyFont="1" applyBorder="1" applyAlignment="1">
      <alignment horizontal="right" vertical="center" wrapText="1"/>
    </xf>
    <xf numFmtId="0" fontId="6" fillId="0" borderId="1" xfId="0" applyFont="1" applyBorder="1" applyAlignment="1">
      <alignment horizontal="center" vertical="center" wrapText="1"/>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44" fontId="20" fillId="13" borderId="21" xfId="3" applyFont="1" applyFill="1" applyBorder="1" applyAlignment="1">
      <alignment horizontal="center" vertical="center" wrapText="1"/>
    </xf>
    <xf numFmtId="0" fontId="8" fillId="13" borderId="22" xfId="0" applyFont="1" applyFill="1" applyBorder="1" applyAlignment="1">
      <alignment horizontal="center" vertical="center"/>
    </xf>
  </cellXfs>
  <cellStyles count="6">
    <cellStyle name="Hipervínculo" xfId="2" builtinId="8"/>
    <cellStyle name="Hyperlink" xfId="5"/>
    <cellStyle name="Moneda" xfId="3" builtinId="4"/>
    <cellStyle name="Moneda [0]" xfId="1" builtinId="7"/>
    <cellStyle name="Normal" xfId="0" builtinId="0"/>
    <cellStyle name="Normal 2" xfId="4"/>
  </cellStyles>
  <dxfs count="948">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colors>
    <mruColors>
      <color rgb="FF00FF00"/>
      <color rgb="FF66FF66"/>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8794004" TargetMode="External"/><Relationship Id="rId21"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63" Type="http://schemas.openxmlformats.org/officeDocument/2006/relationships/hyperlink" Target="https://community.secop.gov.co/Public/Tendering/OpportunityDetail/Index?noticeUID=CO1.NTC.8723613" TargetMode="External"/><Relationship Id="rId84" Type="http://schemas.openxmlformats.org/officeDocument/2006/relationships/hyperlink" Target="https://community.secop.gov.co/Public/Tendering/OpportunityDetail/Index?noticeUID=CO1.NTC.8764731" TargetMode="External"/><Relationship Id="rId138" Type="http://schemas.openxmlformats.org/officeDocument/2006/relationships/hyperlink" Target="https://community.secop.gov.co/Public/Tendering/OpportunityDetail/Index?noticeUID=CO1.NTC.8807600" TargetMode="External"/><Relationship Id="rId159" Type="http://schemas.openxmlformats.org/officeDocument/2006/relationships/hyperlink" Target="https://community.secop.gov.co/Public/Tendering/OpportunityDetail/Index?noticeUID=CO1.NTC.8839971" TargetMode="External"/><Relationship Id="rId170" Type="http://schemas.openxmlformats.org/officeDocument/2006/relationships/hyperlink" Target="https://community.secop.gov.co/Public/Tendering/OpportunityDetail/Index?noticeUID=CO1.NTC.8847701" TargetMode="External"/><Relationship Id="rId191" Type="http://schemas.openxmlformats.org/officeDocument/2006/relationships/hyperlink" Target="https://community.secop.gov.co/Public/Tendering/ContractNoticePhases/View?PPI=CO1.PPI.37786272&amp;isFromPublicArea=True&amp;isModal=False" TargetMode="External"/><Relationship Id="rId107" Type="http://schemas.openxmlformats.org/officeDocument/2006/relationships/hyperlink" Target="https://community.secop.gov.co/Public/Tendering/OpportunityDetail/Index?noticeUID=CO1.NTC.8785819" TargetMode="External"/><Relationship Id="rId11"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community.secop.gov.co/Public/Tendering/OpportunityDetail/Index?noticeUID=CO1.NTC.8712444" TargetMode="External"/><Relationship Id="rId74" Type="http://schemas.openxmlformats.org/officeDocument/2006/relationships/hyperlink" Target="https://community.secop.gov.co/Public/Tendering/OpportunityDetail/Index?noticeUID=CO1.NTC.8748637" TargetMode="External"/><Relationship Id="rId128" Type="http://schemas.openxmlformats.org/officeDocument/2006/relationships/hyperlink" Target="https://community.secop.gov.co/Public/Tendering/OpportunityDetail/Index?noticeUID=CO1.NTC.8794119" TargetMode="External"/><Relationship Id="rId149" Type="http://schemas.openxmlformats.org/officeDocument/2006/relationships/hyperlink" Target="https://community.secop.gov.co/Public/Tendering/OpportunityDetail/Index?noticeUID=CO1.NTC.8809060"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95" Type="http://schemas.openxmlformats.org/officeDocument/2006/relationships/hyperlink" Target="https://community.secop.gov.co/Public/Tendering/OpportunityDetail/Index?noticeUID=CO1.NTC.8779766" TargetMode="External"/><Relationship Id="rId160" Type="http://schemas.openxmlformats.org/officeDocument/2006/relationships/hyperlink" Target="https://community.secop.gov.co/Public/Tendering/OpportunityDetail/Index?noticeUID=CO1.NTC.8840169" TargetMode="External"/><Relationship Id="rId181" Type="http://schemas.openxmlformats.org/officeDocument/2006/relationships/hyperlink" Target="https://community.secop.gov.co/Public/Tendering/OpportunityDetail/Index?noticeUID=CO1.NTC.8847600" TargetMode="External"/><Relationship Id="rId22"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community.secop.gov.co/Public/Tendering/OpportunityDetail/Index?noticeUID=CO1.NTC.8708051" TargetMode="External"/><Relationship Id="rId64" Type="http://schemas.openxmlformats.org/officeDocument/2006/relationships/hyperlink" Target="https://community.secop.gov.co/Public/Tendering/OpportunityDetail/Index?noticeUID=CO1.NTC.8720353" TargetMode="External"/><Relationship Id="rId118" Type="http://schemas.openxmlformats.org/officeDocument/2006/relationships/hyperlink" Target="https://community.secop.gov.co/Public/Tendering/OpportunityDetail/Index?noticeUID=CO1.NTC.8796293" TargetMode="External"/><Relationship Id="rId139" Type="http://schemas.openxmlformats.org/officeDocument/2006/relationships/hyperlink" Target="https://community.secop.gov.co/Public/Tendering/OpportunityDetail/Index?noticeUID=CO1.NTC.8808369" TargetMode="External"/><Relationship Id="rId85" Type="http://schemas.openxmlformats.org/officeDocument/2006/relationships/hyperlink" Target="https://community.secop.gov.co/Public/Tendering/OpportunityDetail/Index?noticeUID=CO1.NTC.8762327" TargetMode="External"/><Relationship Id="rId150" Type="http://schemas.openxmlformats.org/officeDocument/2006/relationships/hyperlink" Target="https://community.secop.gov.co/Public/Tendering/OpportunityDetail/Index?noticeUID=CO1.NTC.8808788" TargetMode="External"/><Relationship Id="rId171" Type="http://schemas.openxmlformats.org/officeDocument/2006/relationships/hyperlink" Target="https://community.secop.gov.co/Public/Tendering/OpportunityDetail/Index?noticeUID=CO1.NTC.8847553" TargetMode="External"/><Relationship Id="rId192" Type="http://schemas.openxmlformats.org/officeDocument/2006/relationships/hyperlink" Target="https://community.secop.gov.co/Public/Tendering/OpportunityDetail/Index?noticeUID=CO1.NTC.8568774&amp;isFromPublicArea=True&amp;isModal=true&amp;asPopupView=true" TargetMode="External"/><Relationship Id="rId1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108" Type="http://schemas.openxmlformats.org/officeDocument/2006/relationships/hyperlink" Target="https://community.secop.gov.co/Public/Tendering/OpportunityDetail/Index?noticeUID=CO1.NTC.8784756" TargetMode="External"/><Relationship Id="rId129" Type="http://schemas.openxmlformats.org/officeDocument/2006/relationships/hyperlink" Target="https://community.secop.gov.co/Public/Tendering/OpportunityDetail/Index?noticeUID=CO1.NTC.8799568" TargetMode="External"/><Relationship Id="rId54" Type="http://schemas.openxmlformats.org/officeDocument/2006/relationships/hyperlink" Target="https://community.secop.gov.co/Public/Tendering/OpportunityDetail/Index?noticeUID=CO1.NTC.8711750" TargetMode="External"/><Relationship Id="rId75" Type="http://schemas.openxmlformats.org/officeDocument/2006/relationships/hyperlink" Target="https://community.secop.gov.co/Public/Tendering/OpportunityDetail/Index?noticeUID=CO1.NTC.8749129" TargetMode="External"/><Relationship Id="rId96" Type="http://schemas.openxmlformats.org/officeDocument/2006/relationships/hyperlink" Target="https://community.secop.gov.co/Public/Tendering/OpportunityDetail/Index?noticeUID=CO1.NTC.8781250" TargetMode="External"/><Relationship Id="rId140" Type="http://schemas.openxmlformats.org/officeDocument/2006/relationships/hyperlink" Target="https://community.secop.gov.co/Public/Tendering/OpportunityDetail/Index?noticeUID=CO1.NTC.8808427" TargetMode="External"/><Relationship Id="rId161" Type="http://schemas.openxmlformats.org/officeDocument/2006/relationships/hyperlink" Target="https://community.secop.gov.co/Public/Tendering/OpportunityDetail/Index?noticeUID=CO1.NTC.8846785" TargetMode="External"/><Relationship Id="rId182" Type="http://schemas.openxmlformats.org/officeDocument/2006/relationships/hyperlink" Target="https://community.secop.gov.co/Public/Tendering/OpportunityDetail/Index?noticeUID=CO1.NTC.8859083"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119" Type="http://schemas.openxmlformats.org/officeDocument/2006/relationships/hyperlink" Target="https://community.secop.gov.co/Public/Tendering/OpportunityDetail/Index?noticeUID=CO1.NTC.8793686" TargetMode="External"/><Relationship Id="rId44" Type="http://schemas.openxmlformats.org/officeDocument/2006/relationships/hyperlink" Target="https://community.secop.gov.co/Public/Tendering/OpportunityDetail/Index?noticeUID=CO1.NTC.8702764" TargetMode="External"/><Relationship Id="rId65" Type="http://schemas.openxmlformats.org/officeDocument/2006/relationships/hyperlink" Target="https://community.secop.gov.co/Public/Tendering/OpportunityDetail/Index?noticeUID=CO1.NTC.8719563" TargetMode="External"/><Relationship Id="rId86" Type="http://schemas.openxmlformats.org/officeDocument/2006/relationships/hyperlink" Target="https://community.secop.gov.co/Public/Tendering/OpportunityDetail/Index?noticeUID=CO1.NTC.8766202" TargetMode="External"/><Relationship Id="rId130" Type="http://schemas.openxmlformats.org/officeDocument/2006/relationships/hyperlink" Target="https://community.secop.gov.co/Public/Tendering/OpportunityDetail/Index?noticeUID=CO1.NTC.8800593" TargetMode="External"/><Relationship Id="rId151" Type="http://schemas.openxmlformats.org/officeDocument/2006/relationships/hyperlink" Target="https://community.secop.gov.co/Public/Tendering/OpportunityDetail/Index?noticeUID=CO1.NTC.8827412" TargetMode="External"/><Relationship Id="rId172" Type="http://schemas.openxmlformats.org/officeDocument/2006/relationships/hyperlink" Target="https://community.secop.gov.co/Public/Tendering/OpportunityDetail/Index?noticeUID=CO1.NTC.8847393" TargetMode="External"/><Relationship Id="rId193" Type="http://schemas.openxmlformats.org/officeDocument/2006/relationships/hyperlink" Target="https://community.secop.gov.co/Public/Tendering/OpportunityDetail/Index?noticeUID=CO1.NTC.8568838&amp;isFromPublicArea=True&amp;isModal=true&amp;asPopupView=true" TargetMode="External"/><Relationship Id="rId1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109" Type="http://schemas.openxmlformats.org/officeDocument/2006/relationships/hyperlink" Target="https://community.secop.gov.co/Public/Tendering/OpportunityDetail/Index?noticeUID=CO1.NTC.8788503" TargetMode="External"/><Relationship Id="rId34"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5" Type="http://schemas.openxmlformats.org/officeDocument/2006/relationships/hyperlink" Target="https://community.secop.gov.co/Public/Tendering/OpportunityDetail/Index?noticeUID=CO1.NTC.8715303" TargetMode="External"/><Relationship Id="rId76" Type="http://schemas.openxmlformats.org/officeDocument/2006/relationships/hyperlink" Target="https://community.secop.gov.co/Public/Tendering/OpportunityDetail/Index?noticeUID=CO1.NTC.8757347" TargetMode="External"/><Relationship Id="rId97" Type="http://schemas.openxmlformats.org/officeDocument/2006/relationships/hyperlink" Target="https://community.secop.gov.co/Public/Tendering/OpportunityDetail/Index?noticeUID=CO1.NTC.8782319" TargetMode="External"/><Relationship Id="rId120" Type="http://schemas.openxmlformats.org/officeDocument/2006/relationships/hyperlink" Target="https://community.secop.gov.co/Public/Tendering/OpportunityDetail/Index?noticeUID=CO1.NTC.8795945" TargetMode="External"/><Relationship Id="rId141" Type="http://schemas.openxmlformats.org/officeDocument/2006/relationships/hyperlink" Target="https://community.secop.gov.co/Public/Tendering/OpportunityDetail/Index?noticeUID=CO1.NTC.8807941"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162" Type="http://schemas.openxmlformats.org/officeDocument/2006/relationships/hyperlink" Target="https://community.secop.gov.co/Public/Tendering/OpportunityDetail/Index?noticeUID=CO1.NTC.8847491" TargetMode="External"/><Relationship Id="rId183" Type="http://schemas.openxmlformats.org/officeDocument/2006/relationships/hyperlink" Target="https://community.secop.gov.co/Public/Tendering/OpportunityDetail/Index?noticeUID=CO1.NTC.8859156"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45" Type="http://schemas.openxmlformats.org/officeDocument/2006/relationships/hyperlink" Target="https://community.secop.gov.co/Public/Tendering/OpportunityDetail/Index?noticeUID=CO1.NTC.8707930" TargetMode="External"/><Relationship Id="rId66" Type="http://schemas.openxmlformats.org/officeDocument/2006/relationships/hyperlink" Target="https://community.secop.gov.co/Public/Tendering/OpportunityDetail/Index?noticeUID=CO1.NTC.8724087" TargetMode="External"/><Relationship Id="rId87" Type="http://schemas.openxmlformats.org/officeDocument/2006/relationships/hyperlink" Target="https://community.secop.gov.co/Public/Tendering/OpportunityDetail/Index?noticeUID=CO1.NTC.8765789" TargetMode="External"/><Relationship Id="rId110" Type="http://schemas.openxmlformats.org/officeDocument/2006/relationships/hyperlink" Target="https://community.secop.gov.co/Public/Tendering/OpportunityDetail/Index?noticeUID=CO1.NTC.8787712" TargetMode="External"/><Relationship Id="rId115" Type="http://schemas.openxmlformats.org/officeDocument/2006/relationships/hyperlink" Target="https://community.secop.gov.co/Public/Tendering/OpportunityDetail/Index?noticeUID=CO1.NTC.8796716" TargetMode="External"/><Relationship Id="rId131" Type="http://schemas.openxmlformats.org/officeDocument/2006/relationships/hyperlink" Target="https://community.secop.gov.co/Public/Tendering/OpportunityDetail/Index?noticeUID=CO1.NTC.8799763" TargetMode="External"/><Relationship Id="rId136" Type="http://schemas.openxmlformats.org/officeDocument/2006/relationships/hyperlink" Target="https://community.secop.gov.co/Public/Tendering/OpportunityDetail/Index?noticeUID=CO1.NTC.8800161" TargetMode="External"/><Relationship Id="rId157" Type="http://schemas.openxmlformats.org/officeDocument/2006/relationships/hyperlink" Target="https://community.secop.gov.co/Public/Tendering/OpportunityDetail/Index?noticeUID=CO1.NTC.8839946" TargetMode="External"/><Relationship Id="rId178" Type="http://schemas.openxmlformats.org/officeDocument/2006/relationships/hyperlink" Target="https://community.secop.gov.co/Public/Tendering/OpportunityDetail/Index?noticeUID=CO1.NTC.8847803" TargetMode="External"/><Relationship Id="rId61" Type="http://schemas.openxmlformats.org/officeDocument/2006/relationships/hyperlink" Target="https://community.secop.gov.co/Public/Tendering/OpportunityDetail/Index?noticeUID=CO1.NTC.8724129" TargetMode="External"/><Relationship Id="rId82" Type="http://schemas.openxmlformats.org/officeDocument/2006/relationships/hyperlink" Target="https://community.secop.gov.co/Public/Tendering/OpportunityDetail/Index?noticeUID=CO1.NTC.8763253" TargetMode="External"/><Relationship Id="rId152" Type="http://schemas.openxmlformats.org/officeDocument/2006/relationships/hyperlink" Target="https://community.secop.gov.co/Public/Tendering/OpportunityDetail/Index?noticeUID=CO1.NTC.8826767" TargetMode="External"/><Relationship Id="rId173" Type="http://schemas.openxmlformats.org/officeDocument/2006/relationships/hyperlink" Target="https://community.secop.gov.co/Public/Tendering/OpportunityDetail/Index?noticeUID=CO1.NTC.8847148" TargetMode="External"/><Relationship Id="rId194" Type="http://schemas.openxmlformats.org/officeDocument/2006/relationships/hyperlink" Target="https://community.secop.gov.co/Public/Tendering/OpportunityDetail/Index?noticeUID=CO1.NTC.8600690&amp;isFromPublicArea=True&amp;isModal=true&amp;asPopupView=true" TargetMode="External"/><Relationship Id="rId199" Type="http://schemas.openxmlformats.org/officeDocument/2006/relationships/printerSettings" Target="../printerSettings/printerSettings1.bin"/><Relationship Id="rId19"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community.secop.gov.co/Public/Tendering/OpportunityDetail/Index?noticeUID=CO1.NTC.8712688" TargetMode="External"/><Relationship Id="rId77" Type="http://schemas.openxmlformats.org/officeDocument/2006/relationships/hyperlink" Target="https://community.secop.gov.co/Public/Tendering/OpportunityDetail/Index?noticeUID=CO1.NTC.8757818" TargetMode="External"/><Relationship Id="rId100" Type="http://schemas.openxmlformats.org/officeDocument/2006/relationships/hyperlink" Target="https://community.secop.gov.co/Public/Tendering/OpportunityDetail/Index?noticeUID=CO1.NTC.8787601" TargetMode="External"/><Relationship Id="rId105" Type="http://schemas.openxmlformats.org/officeDocument/2006/relationships/hyperlink" Target="https://community.secop.gov.co/Public/Tendering/OpportunityDetail/Index?noticeUID=CO1.NTC.8788282" TargetMode="External"/><Relationship Id="rId126" Type="http://schemas.openxmlformats.org/officeDocument/2006/relationships/hyperlink" Target="https://community.secop.gov.co/Public/Tendering/OpportunityDetail/Index?noticeUID=CO1.NTC.8796295" TargetMode="External"/><Relationship Id="rId147" Type="http://schemas.openxmlformats.org/officeDocument/2006/relationships/hyperlink" Target="https://community.secop.gov.co/Public/Tendering/OpportunityDetail/Index?noticeUID=CO1.NTC.8808123" TargetMode="External"/><Relationship Id="rId168" Type="http://schemas.openxmlformats.org/officeDocument/2006/relationships/hyperlink" Target="https://community.secop.gov.co/Public/Tendering/OpportunityDetail/Index?noticeUID=CO1.NTC.8846085" TargetMode="External"/><Relationship Id="rId8"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51" Type="http://schemas.openxmlformats.org/officeDocument/2006/relationships/hyperlink" Target="https://community.secop.gov.co/Public/Tendering/OpportunityDetail/Index?noticeUID=CO1.NTC.8707947" TargetMode="External"/><Relationship Id="rId72" Type="http://schemas.openxmlformats.org/officeDocument/2006/relationships/hyperlink" Target="https://community.secop.gov.co/Public/Tendering/OpportunityDetail/Index?noticeUID=CO1.NTC.8750169" TargetMode="External"/><Relationship Id="rId93" Type="http://schemas.openxmlformats.org/officeDocument/2006/relationships/hyperlink" Target="https://community.secop.gov.co/Public/Tendering/OpportunityDetail/Index?noticeUID=CO1.NTC.8781249" TargetMode="External"/><Relationship Id="rId98" Type="http://schemas.openxmlformats.org/officeDocument/2006/relationships/hyperlink" Target="https://community.secop.gov.co/Public/Tendering/OpportunityDetail/Index?noticeUID=CO1.NTC.8781997" TargetMode="External"/><Relationship Id="rId121" Type="http://schemas.openxmlformats.org/officeDocument/2006/relationships/hyperlink" Target="https://community.secop.gov.co/Public/Tendering/OpportunityDetail/Index?noticeUID=CO1.NTC.8796734" TargetMode="External"/><Relationship Id="rId142" Type="http://schemas.openxmlformats.org/officeDocument/2006/relationships/hyperlink" Target="https://community.secop.gov.co/Public/Tendering/OpportunityDetail/Index?noticeUID=CO1.NTC.8807473" TargetMode="External"/><Relationship Id="rId163" Type="http://schemas.openxmlformats.org/officeDocument/2006/relationships/hyperlink" Target="https://community.secop.gov.co/Public/Tendering/OpportunityDetail/Index?noticeUID=CO1.NTC.8845809" TargetMode="External"/><Relationship Id="rId184" Type="http://schemas.openxmlformats.org/officeDocument/2006/relationships/hyperlink" Target="https://community.secop.gov.co/Public/Tendering/OpportunityDetail/Index?noticeUID=CO1.NTC.8858592" TargetMode="External"/><Relationship Id="rId189" Type="http://schemas.openxmlformats.org/officeDocument/2006/relationships/hyperlink" Target="https://community.secop.gov.co/Public/Tendering/OpportunityDetail/Index?noticeUID=CO1.NTC.8864628"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community.secop.gov.co/Public/Tendering/OpportunityDetail/Index?noticeUID=CO1.NTC.8707783" TargetMode="External"/><Relationship Id="rId67" Type="http://schemas.openxmlformats.org/officeDocument/2006/relationships/hyperlink" Target="https://community.secop.gov.co/Public/Tendering/OpportunityDetail/Index?noticeUID=CO1.NTC.8722677" TargetMode="External"/><Relationship Id="rId116" Type="http://schemas.openxmlformats.org/officeDocument/2006/relationships/hyperlink" Target="https://community.secop.gov.co/Public/Tendering/OpportunityDetail/Index?noticeUID=CO1.NTC.8791492" TargetMode="External"/><Relationship Id="rId137" Type="http://schemas.openxmlformats.org/officeDocument/2006/relationships/hyperlink" Target="https://community.secop.gov.co/Public/Tendering/OpportunityDetail/Index?noticeUID=CO1.NTC.8807862" TargetMode="External"/><Relationship Id="rId158" Type="http://schemas.openxmlformats.org/officeDocument/2006/relationships/hyperlink" Target="https://community.secop.gov.co/Public/Tendering/OpportunityDetail/Index?noticeUID=CO1.NTC.8839987" TargetMode="External"/><Relationship Id="rId20"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62" Type="http://schemas.openxmlformats.org/officeDocument/2006/relationships/hyperlink" Target="https://community.secop.gov.co/Public/Tendering/OpportunityDetail/Index?noticeUID=CO1.NTC.8724213" TargetMode="External"/><Relationship Id="rId83" Type="http://schemas.openxmlformats.org/officeDocument/2006/relationships/hyperlink" Target="https://community.secop.gov.co/Public/Tendering/OpportunityDetail/Index?noticeUID=CO1.NTC.8762974" TargetMode="External"/><Relationship Id="rId88" Type="http://schemas.openxmlformats.org/officeDocument/2006/relationships/hyperlink" Target="https://community.secop.gov.co/Public/Tendering/OpportunityDetail/Index?noticeUID=CO1.NTC.8764774" TargetMode="External"/><Relationship Id="rId111" Type="http://schemas.openxmlformats.org/officeDocument/2006/relationships/hyperlink" Target="https://community.secop.gov.co/Public/Tendering/OpportunityDetail/Index?noticeUID=CO1.NTC.8785447" TargetMode="External"/><Relationship Id="rId132" Type="http://schemas.openxmlformats.org/officeDocument/2006/relationships/hyperlink" Target="https://community.secop.gov.co/Public/Tendering/OpportunityDetail/Index?noticeUID=CO1.NTC.8800059" TargetMode="External"/><Relationship Id="rId153" Type="http://schemas.openxmlformats.org/officeDocument/2006/relationships/hyperlink" Target="https://community.secop.gov.co/Public/Tendering/OpportunityDetail/Index?noticeUID=CO1.NTC.8828868" TargetMode="External"/><Relationship Id="rId174" Type="http://schemas.openxmlformats.org/officeDocument/2006/relationships/hyperlink" Target="https://community.secop.gov.co/Public/Tendering/OpportunityDetail/Index?noticeUID=CO1.NTC.8847370" TargetMode="External"/><Relationship Id="rId179" Type="http://schemas.openxmlformats.org/officeDocument/2006/relationships/hyperlink" Target="https://community.secop.gov.co/Public/Tendering/OpportunityDetail/Index?noticeUID=CO1.NTC.8846668" TargetMode="External"/><Relationship Id="rId195" Type="http://schemas.openxmlformats.org/officeDocument/2006/relationships/hyperlink" Target="https://community.secop.gov.co/Public/Tendering/OpportunityDetail/Index?noticeUID=CO1.NTC.8605287&amp;isFromPublicArea=True&amp;isModal=true&amp;asPopupView=true" TargetMode="External"/><Relationship Id="rId190" Type="http://schemas.openxmlformats.org/officeDocument/2006/relationships/hyperlink" Target="https://community.secop.gov.co/Public/Tendering/OpportunityDetail/Index?noticeUID=CO1.NTC.7521950&amp;isFromPublicArea=True&amp;isModal=true&amp;asPopupView=true" TargetMode="External"/><Relationship Id="rId15"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community.secop.gov.co/Public/Tendering/OpportunityDetail/Index?noticeUID=CO1.NTC.8715247" TargetMode="External"/><Relationship Id="rId106" Type="http://schemas.openxmlformats.org/officeDocument/2006/relationships/hyperlink" Target="https://community.secop.gov.co/Public/Tendering/OpportunityDetail/Index?noticeUID=CO1.NTC.8788168" TargetMode="External"/><Relationship Id="rId127" Type="http://schemas.openxmlformats.org/officeDocument/2006/relationships/hyperlink" Target="https://community.secop.gov.co/Public/Tendering/OpportunityDetail/Index?noticeUID=CO1.NTC.8794969" TargetMode="External"/><Relationship Id="rId10"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community.secop.gov.co/Public/Tendering/OpportunityDetail/Index?noticeUID=CO1.NTC.8704328" TargetMode="External"/><Relationship Id="rId73" Type="http://schemas.openxmlformats.org/officeDocument/2006/relationships/hyperlink" Target="https://community.secop.gov.co/Public/Tendering/OpportunityDetail/Index?noticeUID=CO1.NTC.8750311" TargetMode="External"/><Relationship Id="rId78" Type="http://schemas.openxmlformats.org/officeDocument/2006/relationships/hyperlink" Target="https://community.secop.gov.co/Public/Tendering/OpportunityDetail/Index?noticeUID=CO1.NTC.8757567" TargetMode="External"/><Relationship Id="rId94" Type="http://schemas.openxmlformats.org/officeDocument/2006/relationships/hyperlink" Target="https://community.secop.gov.co/Public/Tendering/OpportunityDetail/Index?noticeUID=CO1.NTC.8782112" TargetMode="External"/><Relationship Id="rId99" Type="http://schemas.openxmlformats.org/officeDocument/2006/relationships/hyperlink" Target="https://community.secop.gov.co/Public/Tendering/OpportunityDetail/Index?noticeUID=CO1.NTC.8788802" TargetMode="External"/><Relationship Id="rId101" Type="http://schemas.openxmlformats.org/officeDocument/2006/relationships/hyperlink" Target="https://community.secop.gov.co/Public/Tendering/OpportunityDetail/Index?noticeUID=CO1.NTC.8785577" TargetMode="External"/><Relationship Id="rId122" Type="http://schemas.openxmlformats.org/officeDocument/2006/relationships/hyperlink" Target="https://community.secop.gov.co/Public/Tendering/OpportunityDetail/Index?noticeUID=CO1.NTC.8795151" TargetMode="External"/><Relationship Id="rId143" Type="http://schemas.openxmlformats.org/officeDocument/2006/relationships/hyperlink" Target="https://community.secop.gov.co/Public/Tendering/OpportunityDetail/Index?noticeUID=CO1.NTC.8808084" TargetMode="External"/><Relationship Id="rId148" Type="http://schemas.openxmlformats.org/officeDocument/2006/relationships/hyperlink" Target="https://community.secop.gov.co/Public/Tendering/OpportunityDetail/Index?noticeUID=CO1.NTC.8807881" TargetMode="External"/><Relationship Id="rId164" Type="http://schemas.openxmlformats.org/officeDocument/2006/relationships/hyperlink" Target="https://community.secop.gov.co/Public/Tendering/OpportunityDetail/Index?noticeUID=CO1.NTC.8847449" TargetMode="External"/><Relationship Id="rId169" Type="http://schemas.openxmlformats.org/officeDocument/2006/relationships/hyperlink" Target="https://community.secop.gov.co/Public/Tendering/OpportunityDetail/Index?noticeUID=CO1.NTC.8847467" TargetMode="External"/><Relationship Id="rId185" Type="http://schemas.openxmlformats.org/officeDocument/2006/relationships/hyperlink" Target="https://community.secop.gov.co/Public/Tendering/OpportunityDetail/Index?noticeUID=CO1.NTC.8859152" TargetMode="Externa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180" Type="http://schemas.openxmlformats.org/officeDocument/2006/relationships/hyperlink" Target="https://community.secop.gov.co/Public/Tendering/OpportunityDetail/Index?noticeUID=CO1.NTC.8846875" TargetMode="External"/><Relationship Id="rId26"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47" Type="http://schemas.openxmlformats.org/officeDocument/2006/relationships/hyperlink" Target="https://community.secop.gov.co/Public/Tendering/OpportunityDetail/Index?noticeUID=CO1.NTC.8707545" TargetMode="External"/><Relationship Id="rId68" Type="http://schemas.openxmlformats.org/officeDocument/2006/relationships/hyperlink" Target="https://community.secop.gov.co/Public/Tendering/OpportunityDetail/Index?noticeUID=CO1.NTC.8730513" TargetMode="External"/><Relationship Id="rId89" Type="http://schemas.openxmlformats.org/officeDocument/2006/relationships/hyperlink" Target="https://community.secop.gov.co/Public/Tendering/OpportunityDetail/Index?noticeUID=CO1.NTC.8769957" TargetMode="External"/><Relationship Id="rId112" Type="http://schemas.openxmlformats.org/officeDocument/2006/relationships/hyperlink" Target="https://community.secop.gov.co/Public/Tendering/OpportunityDetail/Index?noticeUID=CO1.NTC.8787380" TargetMode="External"/><Relationship Id="rId133" Type="http://schemas.openxmlformats.org/officeDocument/2006/relationships/hyperlink" Target="https://community.secop.gov.co/Public/Tendering/OpportunityDetail/Index?noticeUID=CO1.NTC.8800415" TargetMode="External"/><Relationship Id="rId154" Type="http://schemas.openxmlformats.org/officeDocument/2006/relationships/hyperlink" Target="https://community.secop.gov.co/Public/Tendering/OpportunityDetail/Index?noticeUID=CO1.NTC.8828474" TargetMode="External"/><Relationship Id="rId175" Type="http://schemas.openxmlformats.org/officeDocument/2006/relationships/hyperlink" Target="https://community.secop.gov.co/Public/Tendering/OpportunityDetail/Index?noticeUID=CO1.NTC.8847391" TargetMode="External"/><Relationship Id="rId196" Type="http://schemas.openxmlformats.org/officeDocument/2006/relationships/hyperlink" Target="https://community.secop.gov.co/Public/Tendering/OpportunityDetail/Index?noticeUID=CO1.NTC.8609411&amp;isFromPublicArea=True&amp;isModal=true&amp;asPopupView=true" TargetMode="External"/><Relationship Id="rId200" Type="http://schemas.openxmlformats.org/officeDocument/2006/relationships/vmlDrawing" Target="../drawings/vmlDrawing1.vml"/><Relationship Id="rId16"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37" Type="http://schemas.openxmlformats.org/officeDocument/2006/relationships/hyperlink" Target="https://community.secop.gov.co/Public/Tendering/OpportunityDetail/Index?noticeUID=CO1.NTC.7522128&amp;isFromPublicArea=True&amp;isModal=true&amp;asPopupView=true" TargetMode="External"/><Relationship Id="rId58" Type="http://schemas.openxmlformats.org/officeDocument/2006/relationships/hyperlink" Target="https://community.secop.gov.co/Public/Tendering/OpportunityDetail/Index?noticeUID=CO1.NTC.8714218" TargetMode="External"/><Relationship Id="rId79" Type="http://schemas.openxmlformats.org/officeDocument/2006/relationships/hyperlink" Target="https://community.secop.gov.co/Public/Tendering/OpportunityDetail/Index?noticeUID=CO1.NTC.8757397" TargetMode="External"/><Relationship Id="rId102" Type="http://schemas.openxmlformats.org/officeDocument/2006/relationships/hyperlink" Target="https://community.secop.gov.co/Public/Tendering/OpportunityDetail/Index?noticeUID=CO1.NTC.8787195" TargetMode="External"/><Relationship Id="rId123" Type="http://schemas.openxmlformats.org/officeDocument/2006/relationships/hyperlink" Target="https://community.secop.gov.co/Public/Tendering/OpportunityDetail/Index?noticeUID=CO1.NTC.8793775" TargetMode="External"/><Relationship Id="rId144" Type="http://schemas.openxmlformats.org/officeDocument/2006/relationships/hyperlink" Target="https://community.secop.gov.co/Public/Tendering/OpportunityDetail/Index?noticeUID=CO1.NTC.8808028" TargetMode="External"/><Relationship Id="rId90" Type="http://schemas.openxmlformats.org/officeDocument/2006/relationships/hyperlink" Target="https://community.secop.gov.co/Public/Tendering/OpportunityDetail/Index?noticeUID=CO1.NTC.8770414" TargetMode="External"/><Relationship Id="rId165" Type="http://schemas.openxmlformats.org/officeDocument/2006/relationships/hyperlink" Target="https://community.secop.gov.co/Public/Tendering/OpportunityDetail/Index?noticeUID=CO1.NTC.8847360" TargetMode="External"/><Relationship Id="rId186" Type="http://schemas.openxmlformats.org/officeDocument/2006/relationships/hyperlink" Target="https://community.secop.gov.co/Public/Tendering/OpportunityDetail/Index?noticeUID=CO1.NTC.8864674" TargetMode="External"/><Relationship Id="rId27"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8" Type="http://schemas.openxmlformats.org/officeDocument/2006/relationships/hyperlink" Target="https://community.secop.gov.co/Public/Tendering/OpportunityDetail/Index?noticeUID=CO1.NTC.8707518" TargetMode="External"/><Relationship Id="rId69" Type="http://schemas.openxmlformats.org/officeDocument/2006/relationships/hyperlink" Target="https://community.secop.gov.co/Public/Tendering/OpportunityDetail/Index?noticeUID=CO1.NTC.8748927" TargetMode="External"/><Relationship Id="rId113" Type="http://schemas.openxmlformats.org/officeDocument/2006/relationships/hyperlink" Target="https://community.secop.gov.co/Public/Tendering/OpportunityDetail/Index?noticeUID=CO1.NTC.8788498" TargetMode="External"/><Relationship Id="rId134" Type="http://schemas.openxmlformats.org/officeDocument/2006/relationships/hyperlink" Target="https://community.secop.gov.co/Public/Tendering/OpportunityDetail/Index?noticeUID=CO1.NTC.8799820" TargetMode="External"/><Relationship Id="rId80" Type="http://schemas.openxmlformats.org/officeDocument/2006/relationships/hyperlink" Target="https://community.secop.gov.co/Public/Tendering/OpportunityDetail/Index?noticeUID=CO1.NTC.8758012" TargetMode="External"/><Relationship Id="rId155" Type="http://schemas.openxmlformats.org/officeDocument/2006/relationships/hyperlink" Target="https://community.secop.gov.co/Public/Tendering/OpportunityDetail/Index?noticeUID=CO1.NTC.8826891" TargetMode="External"/><Relationship Id="rId176" Type="http://schemas.openxmlformats.org/officeDocument/2006/relationships/hyperlink" Target="https://community.secop.gov.co/Public/Tendering/OpportunityDetail/Index?noticeUID=CO1.NTC.8847421" TargetMode="External"/><Relationship Id="rId197" Type="http://schemas.openxmlformats.org/officeDocument/2006/relationships/hyperlink" Target="https://community.secop.gov.co/Public/Tendering/OpportunityDetail/Index?noticeUID=CO1.NTC.8655107&amp;isFromPublicArea=True&amp;isModal=true&amp;asPopupView=true" TargetMode="External"/><Relationship Id="rId201" Type="http://schemas.openxmlformats.org/officeDocument/2006/relationships/comments" Target="../comments1.xml"/><Relationship Id="rId17"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59" Type="http://schemas.openxmlformats.org/officeDocument/2006/relationships/hyperlink" Target="https://community.secop.gov.co/Public/Tendering/OpportunityDetail/Index?noticeUID=CO1.NTC.8712772" TargetMode="External"/><Relationship Id="rId103" Type="http://schemas.openxmlformats.org/officeDocument/2006/relationships/hyperlink" Target="https://community.secop.gov.co/Public/Tendering/OpportunityDetail/Index?noticeUID=CO1.NTC.8784292" TargetMode="External"/><Relationship Id="rId124" Type="http://schemas.openxmlformats.org/officeDocument/2006/relationships/hyperlink" Target="https://community.secop.gov.co/Public/Tendering/OpportunityDetail/Index?noticeUID=CO1.NTC.8794136" TargetMode="External"/><Relationship Id="rId70" Type="http://schemas.openxmlformats.org/officeDocument/2006/relationships/hyperlink" Target="https://community.secop.gov.co/Public/Tendering/OpportunityDetail/Index?noticeUID=CO1.NTC.8747990" TargetMode="External"/><Relationship Id="rId91" Type="http://schemas.openxmlformats.org/officeDocument/2006/relationships/hyperlink" Target="https://community.secop.gov.co/Public/Tendering/OpportunityDetail/Index?noticeUID=CO1.NTC.8769712" TargetMode="External"/><Relationship Id="rId145" Type="http://schemas.openxmlformats.org/officeDocument/2006/relationships/hyperlink" Target="https://community.secop.gov.co/Public/Tendering/OpportunityDetail/Index?noticeUID=CO1.NTC.8808406" TargetMode="External"/><Relationship Id="rId166" Type="http://schemas.openxmlformats.org/officeDocument/2006/relationships/hyperlink" Target="https://community.secop.gov.co/Public/Tendering/OpportunityDetail/Index?noticeUID=CO1.NTC.8845808" TargetMode="External"/><Relationship Id="rId187" Type="http://schemas.openxmlformats.org/officeDocument/2006/relationships/hyperlink" Target="https://community.secop.gov.co/Public/Tendering/OpportunityDetail/Index?noticeUID=CO1.NTC.8865621"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49" Type="http://schemas.openxmlformats.org/officeDocument/2006/relationships/hyperlink" Target="https://community.secop.gov.co/Public/Tendering/OpportunityDetail/Index?noticeUID=CO1.NTC.8707367" TargetMode="External"/><Relationship Id="rId114" Type="http://schemas.openxmlformats.org/officeDocument/2006/relationships/hyperlink" Target="https://community.secop.gov.co/Public/Tendering/OpportunityDetail/Index?noticeUID=CO1.NTC.8791307" TargetMode="External"/><Relationship Id="rId60" Type="http://schemas.openxmlformats.org/officeDocument/2006/relationships/hyperlink" Target="https://community.secop.gov.co/Public/Tendering/OpportunityDetail/Index?noticeUID=CO1.NTC.8724258" TargetMode="External"/><Relationship Id="rId81" Type="http://schemas.openxmlformats.org/officeDocument/2006/relationships/hyperlink" Target="https://community.secop.gov.co/Public/Tendering/OpportunityDetail/Index?noticeUID=CO1.NTC.8756808" TargetMode="External"/><Relationship Id="rId135" Type="http://schemas.openxmlformats.org/officeDocument/2006/relationships/hyperlink" Target="https://community.secop.gov.co/Public/Tendering/OpportunityDetail/Index?noticeUID=CO1.NTC.8799981" TargetMode="External"/><Relationship Id="rId156" Type="http://schemas.openxmlformats.org/officeDocument/2006/relationships/hyperlink" Target="https://community.secop.gov.co/Public/Tendering/OpportunityDetail/Index?noticeUID=CO1.NTC.8828094" TargetMode="External"/><Relationship Id="rId177" Type="http://schemas.openxmlformats.org/officeDocument/2006/relationships/hyperlink" Target="https://community.secop.gov.co/Public/Tendering/OpportunityDetail/Index?noticeUID=CO1.NTC.8847598" TargetMode="External"/><Relationship Id="rId198" Type="http://schemas.openxmlformats.org/officeDocument/2006/relationships/hyperlink" Target="https://community.secop.gov.co/Public/Tendering/OpportunityDetail/Index?noticeUID=CO1.NTC.8657510&amp;isFromPublicArea=True&amp;isModal=true&amp;asPopupView=true" TargetMode="External"/><Relationship Id="rId18"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8706969" TargetMode="External"/><Relationship Id="rId104" Type="http://schemas.openxmlformats.org/officeDocument/2006/relationships/hyperlink" Target="https://community.secop.gov.co/Public/Tendering/OpportunityDetail/Index?noticeUID=CO1.NTC.8786226" TargetMode="External"/><Relationship Id="rId125" Type="http://schemas.openxmlformats.org/officeDocument/2006/relationships/hyperlink" Target="https://community.secop.gov.co/Public/Tendering/OpportunityDetail/Index?noticeUID=CO1.NTC.8794594" TargetMode="External"/><Relationship Id="rId146" Type="http://schemas.openxmlformats.org/officeDocument/2006/relationships/hyperlink" Target="https://community.secop.gov.co/Public/Tendering/OpportunityDetail/Index?noticeUID=CO1.NTC.8807427" TargetMode="External"/><Relationship Id="rId167" Type="http://schemas.openxmlformats.org/officeDocument/2006/relationships/hyperlink" Target="https://community.secop.gov.co/Public/Tendering/OpportunityDetail/Index?noticeUID=CO1.NTC.8847329" TargetMode="External"/><Relationship Id="rId188" Type="http://schemas.openxmlformats.org/officeDocument/2006/relationships/hyperlink" Target="https://community.secop.gov.co/Public/Tendering/OpportunityDetail/Index?noticeUID=CO1.NTC.8864640" TargetMode="External"/><Relationship Id="rId71" Type="http://schemas.openxmlformats.org/officeDocument/2006/relationships/hyperlink" Target="https://community.secop.gov.co/Public/Tendering/OpportunityDetail/Index?noticeUID=CO1.NTC.8750222" TargetMode="External"/><Relationship Id="rId92" Type="http://schemas.openxmlformats.org/officeDocument/2006/relationships/hyperlink" Target="https://community.secop.gov.co/Public/Tendering/OpportunityDetail/Index?noticeUID=CO1.NTC.8769544"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vmlDrawing" Target="../drawings/vmlDrawing2.v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62" Type="http://schemas.openxmlformats.org/officeDocument/2006/relationships/comments" Target="../comments2.xm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printerSettings" Target="../printerSettings/printerSettings2.bin"/><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7360296&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7397841&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7428256&amp;prevCtxUrl=https%3a%2f%2fwww.secop.gov.co%3a443%2fCO1ContractsManagement%2fTendering%2fProcurementContractManagement%2fIndex&amp;prevCtxLbl=Contratos+" TargetMode="External"/><Relationship Id="rId39" Type="http://schemas.openxmlformats.org/officeDocument/2006/relationships/hyperlink" Target="https://www.secop.gov.co/CO1ContractsManagement/Tendering/ProcurementContractEdit/View?docUniqueIdentifier=CO1.PCCNTR.7471947&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7407554&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7453925&amp;prevCtxUrl=https%3a%2f%2fwww.secop.gov.co%3a443%2fCO1ContractsManagement%2fTendering%2fProcurementContractManagement%2fIndex&amp;prevCtxLbl=Contratos+" TargetMode="External"/><Relationship Id="rId42" Type="http://schemas.openxmlformats.org/officeDocument/2006/relationships/hyperlink" Target="https://www.secop.gov.co/CO1ContractsManagement/Tendering/ProcurementContractEdit/View?docUniqueIdentifier=CO1.PCCNTR.7486263&amp;prevCtxUrl=https%3a%2f%2fwww.secop.gov.co%3a443%2fCO1ContractsManagement%2fTendering%2fProcurementContractManagement%2fIndex&amp;prevCtxLbl=Contratos+" TargetMode="External"/><Relationship Id="rId47" Type="http://schemas.openxmlformats.org/officeDocument/2006/relationships/hyperlink" Target="https://www.secop.gov.co/CO1ContractsManagement/Tendering/ProcurementContractEdit/View?docUniqueIdentifier=CO1.PCCNTR.7462044&amp;prevCtxUrl=https%3a%2f%2fwww.secop.gov.co%3a443%2fCO1ContractsManagement%2fTendering%2fProcurementContractManagement%2fIndex&amp;prevCtxLbl=Contratos+" TargetMode="External"/><Relationship Id="rId50" Type="http://schemas.openxmlformats.org/officeDocument/2006/relationships/hyperlink" Target="https://community.secop.gov.co/Public/Tendering/OpportunityDetail/Index?noticeUID=CO1.NTC.7522128&amp;isFromPublicArea=True&amp;isModal=true&amp;asPopupView=true" TargetMode="External"/><Relationship Id="rId55" Type="http://schemas.openxmlformats.org/officeDocument/2006/relationships/hyperlink" Target="https://www.secop.gov.co/CO1ContractsManagement/Tendering/ProcurementContractEdit/View?docUniqueIdentifier=CO1.PCCNTR.7380287&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7359684&amp;prevCtxUrl=https%3a%2f%2fwww.secop.gov.co%3a443%2fCO1ContractsManagement%2fTendering%2fProcurementContractManagement%2fIndex&amp;prevCtxLbl=Contratos+" TargetMode="External"/><Relationship Id="rId2" Type="http://schemas.openxmlformats.org/officeDocument/2006/relationships/hyperlink" Target="https://www.secop.gov.co/CO1ContractsManagement/Tendering/ProcurementContractEdit/View?docUniqueIdentifier=CO1.PCCNTR.7306472&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739704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7437719&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7349324&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7418454&amp;prevCtxUrl=https%3a%2f%2fwww.secop.gov.co%3a443%2fCO1ContractsManagement%2fTendering%2fProcurementContractManagement%2fIndex&amp;prevCtxLbl=Contratos+" TargetMode="External"/><Relationship Id="rId32" Type="http://schemas.openxmlformats.org/officeDocument/2006/relationships/hyperlink" Target="https://www.secop.gov.co/CO1ContractsManagement/Tendering/ProcurementContractEdit/View?docUniqueIdentifier=CO1.PCCNTR.7453437&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7466441&amp;prevCtxUrl=https%3a%2f%2fwww.secop.gov.co%3a443%2fCO1ContractsManagement%2fTendering%2fProcurementContractManagement%2fIndex&amp;prevCtxLbl=Contratos+" TargetMode="External"/><Relationship Id="rId40" Type="http://schemas.openxmlformats.org/officeDocument/2006/relationships/hyperlink" Target="https://www.secop.gov.co/CO1ContractsManagement/Tendering/ProcurementContractEdit/View?docUniqueIdentifier=CO1.PCCNTR.7486607&amp;prevCtxUrl=https%3a%2f%2fwww.secop.gov.co%3a443%2fCO1ContractsManagement%2fTendering%2fProcurementContractManagement%2fIndex&amp;prevCtxLbl=Contratos+" TargetMode="External"/><Relationship Id="rId45" Type="http://schemas.openxmlformats.org/officeDocument/2006/relationships/hyperlink" Target="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TargetMode="External"/><Relationship Id="rId53" Type="http://schemas.openxmlformats.org/officeDocument/2006/relationships/hyperlink" Target="https://www.secop.gov.co/CO1ContractsManagement/Tendering/ProcurementContractEdit/View?docUniqueIdentifier=CO1.PCCNTR.7368826&amp;prevCtxUrl=https%3a%2f%2fwww.secop.gov.co%3a443%2fCO1ContractsManagement%2fTendering%2fProcurementContractManagement%2fIndex&amp;prevCtxLbl=Contratos+" TargetMode="External"/><Relationship Id="rId58" Type="http://schemas.openxmlformats.org/officeDocument/2006/relationships/hyperlink" Target="https://www.secop.gov.co/CO1ContractsManagement/Tendering/ProcurementContractEdit/View?docUniqueIdentifier=CO1.PCCNTR.7478310&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7339446&amp;prevCtxUrl=https%3a%2f%2fwww.secop.gov.co%3a443%2fCO1ContractsManagement%2fTendering%2fProcurementContractManagement%2fIndex&amp;prevCtxLbl=Contratos+" TargetMode="External"/><Relationship Id="rId61" Type="http://schemas.openxmlformats.org/officeDocument/2006/relationships/comments" Target="../comments3.xml"/><Relationship Id="rId19" Type="http://schemas.openxmlformats.org/officeDocument/2006/relationships/hyperlink" Target="https://www.secop.gov.co/CO1ContractsManagement/Tendering/ProcurementContractEdit/View?docUniqueIdentifier=CO1.PCCNTR.7397771&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738029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7417954&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7427613&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7437612&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7462701&amp;prevCtxUrl=https%3a%2f%2fwww.secop.gov.co%3a443%2fCO1ContractsManagement%2fTendering%2fProcurementContractManagement%2fIndex&amp;prevCtxLbl=Contratos+" TargetMode="External"/><Relationship Id="rId43" Type="http://schemas.openxmlformats.org/officeDocument/2006/relationships/hyperlink" Target="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TargetMode="External"/><Relationship Id="rId48" Type="http://schemas.openxmlformats.org/officeDocument/2006/relationships/hyperlink" Target="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TargetMode="External"/><Relationship Id="rId56" Type="http://schemas.openxmlformats.org/officeDocument/2006/relationships/hyperlink" Target="https://www.secop.gov.co/CO1ContractsManagement/Tendering/ProcurementContractEdit/View?docUniqueIdentifier=CO1.PCCNTR.7380427&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7369735&amp;prevCtxUrl=https%3a%2f%2fwww.secop.gov.co%3a443%2fCO1ContractsManagement%2fTendering%2fProcurementContractManagement%2fIndex&amp;prevCtxLbl=Contratos+" TargetMode="External"/><Relationship Id="rId51" Type="http://schemas.openxmlformats.org/officeDocument/2006/relationships/hyperlink" Target="https://www.secop.gov.co/CO1ContractsManagement/Tendering/ProcurementContractEdit/View?docUniqueIdentifier=CO1.PCCNTR.7324490&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730793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7350058&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739786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742679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7453146&amp;prevCtxUrl=https%3a%2f%2fwww.secop.gov.co%3a443%2fCO1ContractsManagement%2fTendering%2fProcurementContractManagement%2fIndex&amp;prevCtxLbl=Contratos+" TargetMode="External"/><Relationship Id="rId38" Type="http://schemas.openxmlformats.org/officeDocument/2006/relationships/hyperlink" Target="https://www.secop.gov.co/CO1ContractsManagement/Tendering/ProcurementContractEdit/View?docUniqueIdentifier=CO1.PCCNTR.7471292&amp;prevCtxUrl=https%3a%2f%2fwww.secop.gov.co%3a443%2fCO1ContractsManagement%2fTendering%2fProcurementContractManagement%2fIndex&amp;prevCtxLbl=Contratos+" TargetMode="External"/><Relationship Id="rId46" Type="http://schemas.openxmlformats.org/officeDocument/2006/relationships/hyperlink" Target="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TargetMode="External"/><Relationship Id="rId59" Type="http://schemas.openxmlformats.org/officeDocument/2006/relationships/hyperlink" Target="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7405436&amp;prevCtxUrl=https%3a%2f%2fwww.secop.gov.co%3a443%2fCO1ContractsManagement%2fTendering%2fProcurementContractManagement%2fIndex&amp;prevCtxLbl=Contratos+" TargetMode="External"/><Relationship Id="rId41" Type="http://schemas.openxmlformats.org/officeDocument/2006/relationships/hyperlink" Target="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TargetMode="External"/><Relationship Id="rId54" Type="http://schemas.openxmlformats.org/officeDocument/2006/relationships/hyperlink" Target="https://www.secop.gov.co/CO1ContractsManagement/Tendering/ProcurementContractEdit/View?docUniqueIdentifier=CO1.PCCNTR.7381022&amp;prevCtxUrl=https%3a%2f%2fwww.secop.gov.co%3a443%2fCO1ContractsManagement%2fTendering%2fProcurementContractManagement%2fIndex&amp;prevCtxLbl=Contratos+" TargetMode="External"/><Relationship Id="rId1" Type="http://schemas.openxmlformats.org/officeDocument/2006/relationships/hyperlink" Target="https://www.secop.gov.co/CO1ContractsManagement/Tendering/ProcurementContractEdit/View?docUniqueIdentifier=CO1.PCCNTR.7306595&amp;prevCtxUrl=https%3a%2f%2fwww.secop.gov.co%3a443%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7340303&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7380487&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7417645&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7437391&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7467449&amp;prevCtxUrl=https%3a%2f%2fwww.secop.gov.co%3a443%2fCO1ContractsManagement%2fTendering%2fProcurementContractManagement%2fIndex&amp;prevCtxLbl=Contratos+" TargetMode="External"/><Relationship Id="rId49" Type="http://schemas.openxmlformats.org/officeDocument/2006/relationships/hyperlink" Target="https://www.secop.gov.co/CO1ContractsManagement/Tendering/ProcurementContractEdit/View?docUniqueIdentifier=CO1.PCCNTR.7520178&amp;prevCtxUrl=https%3a%2f%2fwww.secop.gov.co%3a443%2fCO1ContractsManagement%2fTendering%2fProcurementContractManagement%2fIndex&amp;prevCtxLbl=Contratos+" TargetMode="External"/><Relationship Id="rId57" Type="http://schemas.openxmlformats.org/officeDocument/2006/relationships/hyperlink" Target="https://www.secop.gov.co/CO1ContractsManagement/Tendering/ProcurementContractEdit/View?docUniqueIdentifier=CO1.PCCNTR.7478382&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7349187&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7453382&amp;prevCtxUrl=https%3a%2f%2fwww.secop.gov.co%3a443%2fCO1ContractsManagement%2fTendering%2fProcurementContractManagement%2fIndex&amp;prevCtxLbl=Contratos+" TargetMode="External"/><Relationship Id="rId44" Type="http://schemas.openxmlformats.org/officeDocument/2006/relationships/hyperlink" Target="https://www.secop.gov.co/CO1ContractsManagement/Tendering/ProcurementContractEdit/View?docUniqueIdentifier=CO1.PCCNTR.7495724&amp;prevCtxUrl=https%3a%2f%2fwww.secop.gov.co%3a443%2fCO1ContractsManagement%2fTendering%2fProcurementContractManagement%2fIndex&amp;prevCtxLbl=Contratos+" TargetMode="External"/><Relationship Id="rId52" Type="http://schemas.openxmlformats.org/officeDocument/2006/relationships/hyperlink" Target="https://www.secop.gov.co/CO1ContractsManagement/Tendering/ProcurementContractEdit/View?docUniqueIdentifier=CO1.PCCNTR.7340067&amp;prevCtxUrl=https%3a%2f%2fwww.secop.gov.co%3a443%2fCO1ContractsManagement%2fTendering%2fProcurementContractManagement%2fIndex&amp;prevCtxLbl=Contratos+" TargetMode="External"/><Relationship Id="rId60" Type="http://schemas.openxmlformats.org/officeDocument/2006/relationships/vmlDrawing" Target="../drawings/vmlDrawing3.vml"/><Relationship Id="rId4" Type="http://schemas.openxmlformats.org/officeDocument/2006/relationships/hyperlink" Target="https://www.secop.gov.co/CO1ContractsManagement/Tendering/ProcurementContractEdit/View?docUniqueIdentifier=CO1.PCCNTR.7317017&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7370477&amp;prevCtxUrl=https%3a%2f%2fwww.secop.gov.co%3a443%2fCO1ContractsManagement%2fTendering%2fProcurementContractManagement%2fIndex&amp;prevCtxLbl=Contrat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40"/>
  <sheetViews>
    <sheetView tabSelected="1" topLeftCell="F831" zoomScale="70" zoomScaleNormal="70" workbookViewId="0">
      <selection activeCell="I843" sqref="I843"/>
    </sheetView>
  </sheetViews>
  <sheetFormatPr baseColWidth="10" defaultColWidth="16" defaultRowHeight="15" x14ac:dyDescent="0.25"/>
  <cols>
    <col min="1" max="1" width="6.5703125" style="195" customWidth="1"/>
    <col min="2" max="2" width="21.85546875" style="195" customWidth="1"/>
    <col min="3" max="3" width="17.42578125" style="195" customWidth="1"/>
    <col min="4" max="4" width="108.7109375" style="195" bestFit="1" customWidth="1"/>
    <col min="5" max="5" width="23.140625" style="195" bestFit="1" customWidth="1"/>
    <col min="6" max="6" width="20.5703125" style="195" bestFit="1" customWidth="1"/>
    <col min="7" max="7" width="34.42578125" style="195" bestFit="1" customWidth="1"/>
    <col min="8" max="8" width="22.5703125" style="195" bestFit="1" customWidth="1"/>
    <col min="9" max="9" width="16.7109375" style="195" bestFit="1" customWidth="1"/>
    <col min="10" max="10" width="23.42578125" style="195" customWidth="1"/>
    <col min="11" max="11" width="21" style="233" customWidth="1"/>
    <col min="12" max="12" width="10.7109375" style="195" customWidth="1"/>
    <col min="13" max="13" width="27.140625" style="208" customWidth="1"/>
    <col min="14" max="14" width="24.28515625" style="195" customWidth="1"/>
    <col min="15" max="16384" width="16" style="195"/>
  </cols>
  <sheetData>
    <row r="1" spans="1:13" s="199" customFormat="1" ht="93.75" customHeight="1" thickBot="1" x14ac:dyDescent="0.3">
      <c r="A1" s="198" t="s">
        <v>0</v>
      </c>
      <c r="B1" s="198" t="s">
        <v>3817</v>
      </c>
      <c r="C1" s="198" t="s">
        <v>3818</v>
      </c>
      <c r="D1" s="198" t="s">
        <v>1</v>
      </c>
      <c r="E1" s="198" t="s">
        <v>3819</v>
      </c>
      <c r="F1" s="198" t="s">
        <v>3820</v>
      </c>
      <c r="G1" s="198" t="s">
        <v>3821</v>
      </c>
      <c r="H1" s="198" t="s">
        <v>3822</v>
      </c>
      <c r="I1" s="198" t="s">
        <v>3823</v>
      </c>
      <c r="J1" s="198" t="s">
        <v>3824</v>
      </c>
      <c r="K1" s="227" t="s">
        <v>3825</v>
      </c>
      <c r="L1" s="209" t="s">
        <v>3826</v>
      </c>
      <c r="M1" s="209" t="s">
        <v>3827</v>
      </c>
    </row>
    <row r="2" spans="1:13" s="199" customFormat="1" ht="93.75" customHeight="1" x14ac:dyDescent="0.25">
      <c r="A2" s="210">
        <v>1</v>
      </c>
      <c r="B2" s="211" t="s">
        <v>3668</v>
      </c>
      <c r="C2" s="212" t="s">
        <v>4</v>
      </c>
      <c r="D2" s="212" t="s">
        <v>6</v>
      </c>
      <c r="E2" s="212" t="s">
        <v>3540</v>
      </c>
      <c r="F2" s="212" t="s">
        <v>3541</v>
      </c>
      <c r="G2" s="212" t="s">
        <v>3542</v>
      </c>
      <c r="H2" s="212" t="s">
        <v>8</v>
      </c>
      <c r="I2" s="212">
        <v>1094957955</v>
      </c>
      <c r="J2" s="212" t="s">
        <v>9</v>
      </c>
      <c r="K2" s="228">
        <v>15160000</v>
      </c>
      <c r="L2" s="212" t="s">
        <v>12</v>
      </c>
      <c r="M2" s="213" t="s">
        <v>13</v>
      </c>
    </row>
    <row r="3" spans="1:13" s="199" customFormat="1" ht="93.75" customHeight="1" x14ac:dyDescent="0.25">
      <c r="A3" s="194">
        <v>2</v>
      </c>
      <c r="B3" s="200" t="s">
        <v>3668</v>
      </c>
      <c r="C3" s="29" t="s">
        <v>15</v>
      </c>
      <c r="D3" s="29" t="s">
        <v>16</v>
      </c>
      <c r="E3" s="29" t="s">
        <v>3540</v>
      </c>
      <c r="F3" s="29" t="s">
        <v>3541</v>
      </c>
      <c r="G3" s="29" t="s">
        <v>3542</v>
      </c>
      <c r="H3" s="29" t="s">
        <v>8</v>
      </c>
      <c r="I3" s="29">
        <v>1094908601</v>
      </c>
      <c r="J3" s="29" t="s">
        <v>17</v>
      </c>
      <c r="K3" s="229">
        <v>12640000</v>
      </c>
      <c r="L3" s="29" t="s">
        <v>12</v>
      </c>
      <c r="M3" s="214" t="s">
        <v>19</v>
      </c>
    </row>
    <row r="4" spans="1:13" s="199" customFormat="1" ht="93.75" customHeight="1" x14ac:dyDescent="0.25">
      <c r="A4" s="194">
        <v>3</v>
      </c>
      <c r="B4" s="200" t="s">
        <v>3668</v>
      </c>
      <c r="C4" s="29" t="s">
        <v>21</v>
      </c>
      <c r="D4" s="29" t="s">
        <v>22</v>
      </c>
      <c r="E4" s="29" t="s">
        <v>3540</v>
      </c>
      <c r="F4" s="29" t="s">
        <v>3541</v>
      </c>
      <c r="G4" s="29" t="s">
        <v>3542</v>
      </c>
      <c r="H4" s="29" t="s">
        <v>8</v>
      </c>
      <c r="I4" s="29">
        <v>1094970806</v>
      </c>
      <c r="J4" s="29" t="s">
        <v>23</v>
      </c>
      <c r="K4" s="229">
        <v>12640000</v>
      </c>
      <c r="L4" s="29" t="s">
        <v>12</v>
      </c>
      <c r="M4" s="214" t="s">
        <v>24</v>
      </c>
    </row>
    <row r="5" spans="1:13" s="199" customFormat="1" ht="93.75" customHeight="1" x14ac:dyDescent="0.25">
      <c r="A5" s="194">
        <v>4</v>
      </c>
      <c r="B5" s="200" t="s">
        <v>3668</v>
      </c>
      <c r="C5" s="29" t="s">
        <v>26</v>
      </c>
      <c r="D5" s="29" t="s">
        <v>6</v>
      </c>
      <c r="E5" s="29" t="s">
        <v>3540</v>
      </c>
      <c r="F5" s="29" t="s">
        <v>3541</v>
      </c>
      <c r="G5" s="29" t="s">
        <v>3542</v>
      </c>
      <c r="H5" s="29" t="s">
        <v>8</v>
      </c>
      <c r="I5" s="29">
        <v>1094963754</v>
      </c>
      <c r="J5" s="29" t="s">
        <v>27</v>
      </c>
      <c r="K5" s="229">
        <v>15160000</v>
      </c>
      <c r="L5" s="29" t="s">
        <v>12</v>
      </c>
      <c r="M5" s="214" t="s">
        <v>28</v>
      </c>
    </row>
    <row r="6" spans="1:13" s="199" customFormat="1" ht="93.75" customHeight="1" x14ac:dyDescent="0.25">
      <c r="A6" s="194">
        <v>5</v>
      </c>
      <c r="B6" s="200" t="s">
        <v>3668</v>
      </c>
      <c r="C6" s="29" t="s">
        <v>30</v>
      </c>
      <c r="D6" s="29" t="s">
        <v>31</v>
      </c>
      <c r="E6" s="29" t="s">
        <v>3540</v>
      </c>
      <c r="F6" s="29" t="s">
        <v>3541</v>
      </c>
      <c r="G6" s="29" t="s">
        <v>3542</v>
      </c>
      <c r="H6" s="29" t="s">
        <v>8</v>
      </c>
      <c r="I6" s="29">
        <v>9728968</v>
      </c>
      <c r="J6" s="29" t="s">
        <v>32</v>
      </c>
      <c r="K6" s="229">
        <v>21000000</v>
      </c>
      <c r="L6" s="29" t="s">
        <v>33</v>
      </c>
      <c r="M6" s="214" t="s">
        <v>34</v>
      </c>
    </row>
    <row r="7" spans="1:13" s="199" customFormat="1" ht="93.75" customHeight="1" x14ac:dyDescent="0.25">
      <c r="A7" s="194">
        <v>6</v>
      </c>
      <c r="B7" s="200" t="s">
        <v>3668</v>
      </c>
      <c r="C7" s="29" t="s">
        <v>36</v>
      </c>
      <c r="D7" s="29" t="s">
        <v>37</v>
      </c>
      <c r="E7" s="29" t="s">
        <v>3540</v>
      </c>
      <c r="F7" s="29" t="s">
        <v>3541</v>
      </c>
      <c r="G7" s="29" t="s">
        <v>3542</v>
      </c>
      <c r="H7" s="29" t="s">
        <v>8</v>
      </c>
      <c r="I7" s="29">
        <v>1094947028</v>
      </c>
      <c r="J7" s="29" t="s">
        <v>38</v>
      </c>
      <c r="K7" s="229">
        <v>12000000</v>
      </c>
      <c r="L7" s="29" t="s">
        <v>39</v>
      </c>
      <c r="M7" s="214" t="s">
        <v>40</v>
      </c>
    </row>
    <row r="8" spans="1:13" s="199" customFormat="1" ht="93.75" customHeight="1" x14ac:dyDescent="0.25">
      <c r="A8" s="194">
        <v>7</v>
      </c>
      <c r="B8" s="200" t="s">
        <v>3668</v>
      </c>
      <c r="C8" s="29" t="s">
        <v>42</v>
      </c>
      <c r="D8" s="29" t="s">
        <v>43</v>
      </c>
      <c r="E8" s="29" t="s">
        <v>3540</v>
      </c>
      <c r="F8" s="29" t="s">
        <v>3541</v>
      </c>
      <c r="G8" s="29" t="s">
        <v>3542</v>
      </c>
      <c r="H8" s="29" t="s">
        <v>8</v>
      </c>
      <c r="I8" s="29">
        <v>41905175</v>
      </c>
      <c r="J8" s="29" t="s">
        <v>44</v>
      </c>
      <c r="K8" s="229">
        <v>21600000</v>
      </c>
      <c r="L8" s="29" t="s">
        <v>33</v>
      </c>
      <c r="M8" s="214" t="s">
        <v>45</v>
      </c>
    </row>
    <row r="9" spans="1:13" s="199" customFormat="1" ht="93.75" customHeight="1" x14ac:dyDescent="0.25">
      <c r="A9" s="194">
        <v>8</v>
      </c>
      <c r="B9" s="200" t="s">
        <v>3668</v>
      </c>
      <c r="C9" s="29" t="s">
        <v>47</v>
      </c>
      <c r="D9" s="29" t="s">
        <v>48</v>
      </c>
      <c r="E9" s="29" t="s">
        <v>3540</v>
      </c>
      <c r="F9" s="29" t="s">
        <v>3541</v>
      </c>
      <c r="G9" s="29" t="s">
        <v>3542</v>
      </c>
      <c r="H9" s="29" t="s">
        <v>8</v>
      </c>
      <c r="I9" s="29">
        <v>1094937700</v>
      </c>
      <c r="J9" s="29" t="s">
        <v>49</v>
      </c>
      <c r="K9" s="229">
        <v>19800000</v>
      </c>
      <c r="L9" s="29" t="s">
        <v>33</v>
      </c>
      <c r="M9" s="214" t="s">
        <v>50</v>
      </c>
    </row>
    <row r="10" spans="1:13" s="199" customFormat="1" ht="93.75" customHeight="1" x14ac:dyDescent="0.25">
      <c r="A10" s="194">
        <v>9</v>
      </c>
      <c r="B10" s="200" t="s">
        <v>3668</v>
      </c>
      <c r="C10" s="29" t="s">
        <v>52</v>
      </c>
      <c r="D10" s="29" t="s">
        <v>53</v>
      </c>
      <c r="E10" s="29" t="s">
        <v>3540</v>
      </c>
      <c r="F10" s="29" t="s">
        <v>3541</v>
      </c>
      <c r="G10" s="29" t="s">
        <v>3542</v>
      </c>
      <c r="H10" s="29" t="s">
        <v>8</v>
      </c>
      <c r="I10" s="29">
        <v>1094953488</v>
      </c>
      <c r="J10" s="29" t="s">
        <v>55</v>
      </c>
      <c r="K10" s="229">
        <v>20400000</v>
      </c>
      <c r="L10" s="29" t="s">
        <v>33</v>
      </c>
      <c r="M10" s="214" t="s">
        <v>56</v>
      </c>
    </row>
    <row r="11" spans="1:13" s="199" customFormat="1" ht="93.75" customHeight="1" x14ac:dyDescent="0.25">
      <c r="A11" s="194">
        <v>10</v>
      </c>
      <c r="B11" s="200" t="s">
        <v>3668</v>
      </c>
      <c r="C11" s="29" t="s">
        <v>58</v>
      </c>
      <c r="D11" s="29" t="s">
        <v>59</v>
      </c>
      <c r="E11" s="29" t="s">
        <v>3540</v>
      </c>
      <c r="F11" s="29" t="s">
        <v>3541</v>
      </c>
      <c r="G11" s="29" t="s">
        <v>3542</v>
      </c>
      <c r="H11" s="29" t="s">
        <v>8</v>
      </c>
      <c r="I11" s="29">
        <v>1094893422</v>
      </c>
      <c r="J11" s="29" t="s">
        <v>60</v>
      </c>
      <c r="K11" s="229">
        <v>19800000</v>
      </c>
      <c r="L11" s="29" t="s">
        <v>33</v>
      </c>
      <c r="M11" s="214" t="s">
        <v>61</v>
      </c>
    </row>
    <row r="12" spans="1:13" s="199" customFormat="1" ht="93.75" customHeight="1" x14ac:dyDescent="0.25">
      <c r="A12" s="194">
        <v>11</v>
      </c>
      <c r="B12" s="200" t="s">
        <v>3668</v>
      </c>
      <c r="C12" s="29" t="s">
        <v>63</v>
      </c>
      <c r="D12" s="29" t="s">
        <v>64</v>
      </c>
      <c r="E12" s="29" t="s">
        <v>3540</v>
      </c>
      <c r="F12" s="29" t="s">
        <v>3541</v>
      </c>
      <c r="G12" s="29" t="s">
        <v>3542</v>
      </c>
      <c r="H12" s="29" t="s">
        <v>8</v>
      </c>
      <c r="I12" s="29">
        <v>41949516</v>
      </c>
      <c r="J12" s="29" t="s">
        <v>65</v>
      </c>
      <c r="K12" s="229">
        <v>19200000</v>
      </c>
      <c r="L12" s="29" t="s">
        <v>33</v>
      </c>
      <c r="M12" s="214" t="s">
        <v>66</v>
      </c>
    </row>
    <row r="13" spans="1:13" s="199" customFormat="1" ht="93.75" customHeight="1" x14ac:dyDescent="0.25">
      <c r="A13" s="194">
        <v>12</v>
      </c>
      <c r="B13" s="200" t="s">
        <v>3668</v>
      </c>
      <c r="C13" s="29" t="s">
        <v>68</v>
      </c>
      <c r="D13" s="29" t="s">
        <v>69</v>
      </c>
      <c r="E13" s="29" t="s">
        <v>3540</v>
      </c>
      <c r="F13" s="29" t="s">
        <v>3541</v>
      </c>
      <c r="G13" s="29" t="s">
        <v>3542</v>
      </c>
      <c r="H13" s="29" t="s">
        <v>8</v>
      </c>
      <c r="I13" s="29">
        <v>1005087791</v>
      </c>
      <c r="J13" s="29" t="s">
        <v>70</v>
      </c>
      <c r="K13" s="229">
        <v>18000000</v>
      </c>
      <c r="L13" s="29" t="s">
        <v>33</v>
      </c>
      <c r="M13" s="214" t="s">
        <v>71</v>
      </c>
    </row>
    <row r="14" spans="1:13" s="199" customFormat="1" ht="93.75" customHeight="1" x14ac:dyDescent="0.25">
      <c r="A14" s="194">
        <v>13</v>
      </c>
      <c r="B14" s="200" t="s">
        <v>3668</v>
      </c>
      <c r="C14" s="29" t="s">
        <v>73</v>
      </c>
      <c r="D14" s="29" t="s">
        <v>74</v>
      </c>
      <c r="E14" s="29" t="s">
        <v>3540</v>
      </c>
      <c r="F14" s="29" t="s">
        <v>3541</v>
      </c>
      <c r="G14" s="29" t="s">
        <v>3542</v>
      </c>
      <c r="H14" s="29" t="s">
        <v>8</v>
      </c>
      <c r="I14" s="29">
        <v>1094900658</v>
      </c>
      <c r="J14" s="29" t="s">
        <v>75</v>
      </c>
      <c r="K14" s="229">
        <v>22800000</v>
      </c>
      <c r="L14" s="29" t="s">
        <v>33</v>
      </c>
      <c r="M14" s="214" t="s">
        <v>77</v>
      </c>
    </row>
    <row r="15" spans="1:13" s="199" customFormat="1" ht="93.75" customHeight="1" x14ac:dyDescent="0.25">
      <c r="A15" s="194">
        <v>14</v>
      </c>
      <c r="B15" s="200" t="s">
        <v>3668</v>
      </c>
      <c r="C15" s="29" t="s">
        <v>79</v>
      </c>
      <c r="D15" s="29" t="s">
        <v>80</v>
      </c>
      <c r="E15" s="29" t="s">
        <v>3540</v>
      </c>
      <c r="F15" s="29" t="s">
        <v>3541</v>
      </c>
      <c r="G15" s="29" t="s">
        <v>3542</v>
      </c>
      <c r="H15" s="29" t="s">
        <v>8</v>
      </c>
      <c r="I15" s="29">
        <v>1094921168</v>
      </c>
      <c r="J15" s="29" t="s">
        <v>81</v>
      </c>
      <c r="K15" s="229">
        <v>21000000</v>
      </c>
      <c r="L15" s="29" t="s">
        <v>33</v>
      </c>
      <c r="M15" s="214" t="s">
        <v>83</v>
      </c>
    </row>
    <row r="16" spans="1:13" s="199" customFormat="1" ht="93.75" customHeight="1" x14ac:dyDescent="0.25">
      <c r="A16" s="194">
        <v>15</v>
      </c>
      <c r="B16" s="200" t="s">
        <v>3668</v>
      </c>
      <c r="C16" s="29" t="s">
        <v>85</v>
      </c>
      <c r="D16" s="29" t="s">
        <v>86</v>
      </c>
      <c r="E16" s="29" t="s">
        <v>3540</v>
      </c>
      <c r="F16" s="29" t="s">
        <v>3541</v>
      </c>
      <c r="G16" s="29" t="s">
        <v>3542</v>
      </c>
      <c r="H16" s="29" t="s">
        <v>8</v>
      </c>
      <c r="I16" s="29">
        <v>1097037132</v>
      </c>
      <c r="J16" s="29" t="s">
        <v>87</v>
      </c>
      <c r="K16" s="229">
        <v>21000000</v>
      </c>
      <c r="L16" s="29" t="s">
        <v>33</v>
      </c>
      <c r="M16" s="214" t="s">
        <v>88</v>
      </c>
    </row>
    <row r="17" spans="1:13" s="199" customFormat="1" ht="93.75" customHeight="1" x14ac:dyDescent="0.25">
      <c r="A17" s="194">
        <v>16</v>
      </c>
      <c r="B17" s="200" t="s">
        <v>3668</v>
      </c>
      <c r="C17" s="29" t="s">
        <v>90</v>
      </c>
      <c r="D17" s="29" t="s">
        <v>6</v>
      </c>
      <c r="E17" s="29" t="s">
        <v>3540</v>
      </c>
      <c r="F17" s="29" t="s">
        <v>3541</v>
      </c>
      <c r="G17" s="29" t="s">
        <v>3542</v>
      </c>
      <c r="H17" s="29" t="s">
        <v>8</v>
      </c>
      <c r="I17" s="29">
        <v>1094928060</v>
      </c>
      <c r="J17" s="29" t="s">
        <v>92</v>
      </c>
      <c r="K17" s="229">
        <v>12640000</v>
      </c>
      <c r="L17" s="29" t="s">
        <v>12</v>
      </c>
      <c r="M17" s="214" t="s">
        <v>93</v>
      </c>
    </row>
    <row r="18" spans="1:13" s="199" customFormat="1" ht="93.75" customHeight="1" x14ac:dyDescent="0.25">
      <c r="A18" s="194">
        <v>17</v>
      </c>
      <c r="B18" s="200" t="s">
        <v>3668</v>
      </c>
      <c r="C18" s="29" t="s">
        <v>95</v>
      </c>
      <c r="D18" s="29" t="s">
        <v>96</v>
      </c>
      <c r="E18" s="29" t="s">
        <v>3540</v>
      </c>
      <c r="F18" s="29" t="s">
        <v>3541</v>
      </c>
      <c r="G18" s="29" t="s">
        <v>3542</v>
      </c>
      <c r="H18" s="29" t="s">
        <v>8</v>
      </c>
      <c r="I18" s="29">
        <v>41909443</v>
      </c>
      <c r="J18" s="29" t="s">
        <v>97</v>
      </c>
      <c r="K18" s="229">
        <v>8000000</v>
      </c>
      <c r="L18" s="29" t="s">
        <v>12</v>
      </c>
      <c r="M18" s="214" t="s">
        <v>99</v>
      </c>
    </row>
    <row r="19" spans="1:13" s="199" customFormat="1" ht="93.75" customHeight="1" x14ac:dyDescent="0.25">
      <c r="A19" s="194">
        <v>18</v>
      </c>
      <c r="B19" s="200" t="s">
        <v>3668</v>
      </c>
      <c r="C19" s="29" t="s">
        <v>101</v>
      </c>
      <c r="D19" s="29" t="s">
        <v>102</v>
      </c>
      <c r="E19" s="29" t="s">
        <v>3540</v>
      </c>
      <c r="F19" s="29" t="s">
        <v>3541</v>
      </c>
      <c r="G19" s="29" t="s">
        <v>3542</v>
      </c>
      <c r="H19" s="29" t="s">
        <v>8</v>
      </c>
      <c r="I19" s="29">
        <v>1097724977</v>
      </c>
      <c r="J19" s="29" t="s">
        <v>104</v>
      </c>
      <c r="K19" s="229">
        <v>21000000</v>
      </c>
      <c r="L19" s="29" t="s">
        <v>33</v>
      </c>
      <c r="M19" s="214" t="s">
        <v>105</v>
      </c>
    </row>
    <row r="20" spans="1:13" s="199" customFormat="1" ht="93.75" customHeight="1" x14ac:dyDescent="0.25">
      <c r="A20" s="194">
        <v>19</v>
      </c>
      <c r="B20" s="200" t="s">
        <v>3668</v>
      </c>
      <c r="C20" s="29" t="s">
        <v>107</v>
      </c>
      <c r="D20" s="29" t="s">
        <v>108</v>
      </c>
      <c r="E20" s="29" t="s">
        <v>3540</v>
      </c>
      <c r="F20" s="29" t="s">
        <v>3541</v>
      </c>
      <c r="G20" s="29" t="s">
        <v>3542</v>
      </c>
      <c r="H20" s="29" t="s">
        <v>8</v>
      </c>
      <c r="I20" s="29">
        <v>18494520</v>
      </c>
      <c r="J20" s="29" t="s">
        <v>110</v>
      </c>
      <c r="K20" s="229">
        <v>16840000</v>
      </c>
      <c r="L20" s="29" t="s">
        <v>12</v>
      </c>
      <c r="M20" s="214" t="s">
        <v>112</v>
      </c>
    </row>
    <row r="21" spans="1:13" s="199" customFormat="1" ht="93.75" customHeight="1" x14ac:dyDescent="0.25">
      <c r="A21" s="194">
        <v>20</v>
      </c>
      <c r="B21" s="200" t="s">
        <v>3668</v>
      </c>
      <c r="C21" s="29" t="s">
        <v>114</v>
      </c>
      <c r="D21" s="29" t="s">
        <v>115</v>
      </c>
      <c r="E21" s="29" t="s">
        <v>3540</v>
      </c>
      <c r="F21" s="29" t="s">
        <v>3541</v>
      </c>
      <c r="G21" s="29" t="s">
        <v>3542</v>
      </c>
      <c r="H21" s="29" t="s">
        <v>8</v>
      </c>
      <c r="I21" s="29">
        <v>1094971645</v>
      </c>
      <c r="J21" s="29" t="s">
        <v>116</v>
      </c>
      <c r="K21" s="229">
        <v>18000000</v>
      </c>
      <c r="L21" s="29" t="s">
        <v>33</v>
      </c>
      <c r="M21" s="214" t="s">
        <v>118</v>
      </c>
    </row>
    <row r="22" spans="1:13" s="199" customFormat="1" ht="93.75" customHeight="1" x14ac:dyDescent="0.25">
      <c r="A22" s="194">
        <v>21</v>
      </c>
      <c r="B22" s="200" t="s">
        <v>3668</v>
      </c>
      <c r="C22" s="29" t="s">
        <v>120</v>
      </c>
      <c r="D22" s="29" t="s">
        <v>121</v>
      </c>
      <c r="E22" s="29" t="s">
        <v>3540</v>
      </c>
      <c r="F22" s="29" t="s">
        <v>3541</v>
      </c>
      <c r="G22" s="29" t="s">
        <v>3542</v>
      </c>
      <c r="H22" s="29" t="s">
        <v>8</v>
      </c>
      <c r="I22" s="29">
        <v>1094897805</v>
      </c>
      <c r="J22" s="29" t="s">
        <v>123</v>
      </c>
      <c r="K22" s="229">
        <v>21000000</v>
      </c>
      <c r="L22" s="29" t="s">
        <v>33</v>
      </c>
      <c r="M22" s="214" t="s">
        <v>124</v>
      </c>
    </row>
    <row r="23" spans="1:13" s="199" customFormat="1" ht="93.75" customHeight="1" x14ac:dyDescent="0.25">
      <c r="A23" s="194">
        <v>22</v>
      </c>
      <c r="B23" s="200" t="s">
        <v>3668</v>
      </c>
      <c r="C23" s="29" t="s">
        <v>126</v>
      </c>
      <c r="D23" s="29" t="s">
        <v>127</v>
      </c>
      <c r="E23" s="29" t="s">
        <v>3540</v>
      </c>
      <c r="F23" s="29" t="s">
        <v>3541</v>
      </c>
      <c r="G23" s="29" t="s">
        <v>3542</v>
      </c>
      <c r="H23" s="29" t="s">
        <v>8</v>
      </c>
      <c r="I23" s="29">
        <v>1020734431</v>
      </c>
      <c r="J23" s="29" t="s">
        <v>129</v>
      </c>
      <c r="K23" s="229">
        <v>19200000</v>
      </c>
      <c r="L23" s="29" t="s">
        <v>33</v>
      </c>
      <c r="M23" s="214" t="s">
        <v>130</v>
      </c>
    </row>
    <row r="24" spans="1:13" s="199" customFormat="1" ht="93.75" customHeight="1" x14ac:dyDescent="0.25">
      <c r="A24" s="194">
        <v>23</v>
      </c>
      <c r="B24" s="200" t="s">
        <v>3668</v>
      </c>
      <c r="C24" s="29" t="s">
        <v>132</v>
      </c>
      <c r="D24" s="29" t="s">
        <v>133</v>
      </c>
      <c r="E24" s="29" t="s">
        <v>3540</v>
      </c>
      <c r="F24" s="29" t="s">
        <v>3541</v>
      </c>
      <c r="G24" s="29" t="s">
        <v>3542</v>
      </c>
      <c r="H24" s="29" t="s">
        <v>8</v>
      </c>
      <c r="I24" s="29">
        <v>1094929248</v>
      </c>
      <c r="J24" s="29" t="s">
        <v>134</v>
      </c>
      <c r="K24" s="229">
        <v>8400000</v>
      </c>
      <c r="L24" s="29" t="s">
        <v>12</v>
      </c>
      <c r="M24" s="214" t="s">
        <v>136</v>
      </c>
    </row>
    <row r="25" spans="1:13" s="199" customFormat="1" ht="93.75" customHeight="1" x14ac:dyDescent="0.25">
      <c r="A25" s="194">
        <v>25</v>
      </c>
      <c r="B25" s="200" t="s">
        <v>3668</v>
      </c>
      <c r="C25" s="29" t="s">
        <v>140</v>
      </c>
      <c r="D25" s="29" t="s">
        <v>141</v>
      </c>
      <c r="E25" s="29" t="s">
        <v>3540</v>
      </c>
      <c r="F25" s="29" t="s">
        <v>3541</v>
      </c>
      <c r="G25" s="29" t="s">
        <v>3542</v>
      </c>
      <c r="H25" s="29" t="s">
        <v>8</v>
      </c>
      <c r="I25" s="29">
        <v>9805534</v>
      </c>
      <c r="J25" s="29" t="s">
        <v>142</v>
      </c>
      <c r="K25" s="229">
        <v>20400000</v>
      </c>
      <c r="L25" s="29" t="s">
        <v>33</v>
      </c>
      <c r="M25" s="214" t="s">
        <v>143</v>
      </c>
    </row>
    <row r="26" spans="1:13" s="199" customFormat="1" ht="93.75" customHeight="1" x14ac:dyDescent="0.25">
      <c r="A26" s="194">
        <v>26</v>
      </c>
      <c r="B26" s="200" t="s">
        <v>3668</v>
      </c>
      <c r="C26" s="29" t="s">
        <v>144</v>
      </c>
      <c r="D26" s="29" t="s">
        <v>6</v>
      </c>
      <c r="E26" s="29" t="s">
        <v>3540</v>
      </c>
      <c r="F26" s="29" t="s">
        <v>3541</v>
      </c>
      <c r="G26" s="29" t="s">
        <v>3542</v>
      </c>
      <c r="H26" s="29" t="s">
        <v>8</v>
      </c>
      <c r="I26" s="29">
        <v>9734988</v>
      </c>
      <c r="J26" s="29" t="s">
        <v>145</v>
      </c>
      <c r="K26" s="229">
        <v>14720000</v>
      </c>
      <c r="L26" s="29" t="s">
        <v>12</v>
      </c>
      <c r="M26" s="214" t="s">
        <v>147</v>
      </c>
    </row>
    <row r="27" spans="1:13" s="199" customFormat="1" ht="93.75" customHeight="1" x14ac:dyDescent="0.25">
      <c r="A27" s="194">
        <v>27</v>
      </c>
      <c r="B27" s="200" t="s">
        <v>3668</v>
      </c>
      <c r="C27" s="29" t="s">
        <v>149</v>
      </c>
      <c r="D27" s="29" t="s">
        <v>150</v>
      </c>
      <c r="E27" s="29" t="s">
        <v>3540</v>
      </c>
      <c r="F27" s="29" t="s">
        <v>3541</v>
      </c>
      <c r="G27" s="29" t="s">
        <v>3542</v>
      </c>
      <c r="H27" s="29" t="s">
        <v>8</v>
      </c>
      <c r="I27" s="29">
        <v>1094899986</v>
      </c>
      <c r="J27" s="29" t="s">
        <v>151</v>
      </c>
      <c r="K27" s="229">
        <v>17400000</v>
      </c>
      <c r="L27" s="29" t="s">
        <v>33</v>
      </c>
      <c r="M27" s="214" t="s">
        <v>152</v>
      </c>
    </row>
    <row r="28" spans="1:13" s="199" customFormat="1" ht="93.75" customHeight="1" x14ac:dyDescent="0.25">
      <c r="A28" s="194">
        <v>28</v>
      </c>
      <c r="B28" s="200" t="s">
        <v>3668</v>
      </c>
      <c r="C28" s="29" t="s">
        <v>154</v>
      </c>
      <c r="D28" s="29" t="s">
        <v>155</v>
      </c>
      <c r="E28" s="29" t="s">
        <v>3540</v>
      </c>
      <c r="F28" s="29" t="s">
        <v>3541</v>
      </c>
      <c r="G28" s="29" t="s">
        <v>3542</v>
      </c>
      <c r="H28" s="29" t="s">
        <v>8</v>
      </c>
      <c r="I28" s="29">
        <v>41932770</v>
      </c>
      <c r="J28" s="29" t="s">
        <v>158</v>
      </c>
      <c r="K28" s="229">
        <v>18400000</v>
      </c>
      <c r="L28" s="29" t="s">
        <v>160</v>
      </c>
      <c r="M28" s="214" t="s">
        <v>161</v>
      </c>
    </row>
    <row r="29" spans="1:13" s="199" customFormat="1" ht="93.75" customHeight="1" x14ac:dyDescent="0.25">
      <c r="A29" s="194">
        <v>29</v>
      </c>
      <c r="B29" s="200" t="s">
        <v>3668</v>
      </c>
      <c r="C29" s="29" t="s">
        <v>163</v>
      </c>
      <c r="D29" s="29" t="s">
        <v>133</v>
      </c>
      <c r="E29" s="29" t="s">
        <v>3540</v>
      </c>
      <c r="F29" s="29" t="s">
        <v>3541</v>
      </c>
      <c r="G29" s="29" t="s">
        <v>3542</v>
      </c>
      <c r="H29" s="29" t="s">
        <v>8</v>
      </c>
      <c r="I29" s="29">
        <v>1010046459</v>
      </c>
      <c r="J29" s="29" t="s">
        <v>165</v>
      </c>
      <c r="K29" s="229">
        <v>8000000</v>
      </c>
      <c r="L29" s="29" t="s">
        <v>12</v>
      </c>
      <c r="M29" s="214" t="s">
        <v>166</v>
      </c>
    </row>
    <row r="30" spans="1:13" s="199" customFormat="1" ht="93.75" customHeight="1" x14ac:dyDescent="0.25">
      <c r="A30" s="194">
        <v>30</v>
      </c>
      <c r="B30" s="200" t="s">
        <v>3668</v>
      </c>
      <c r="C30" s="29" t="s">
        <v>168</v>
      </c>
      <c r="D30" s="29" t="s">
        <v>169</v>
      </c>
      <c r="E30" s="29" t="s">
        <v>3540</v>
      </c>
      <c r="F30" s="29" t="s">
        <v>3541</v>
      </c>
      <c r="G30" s="29" t="s">
        <v>3542</v>
      </c>
      <c r="H30" s="29" t="s">
        <v>8</v>
      </c>
      <c r="I30" s="29">
        <v>9770285</v>
      </c>
      <c r="J30" s="29" t="s">
        <v>171</v>
      </c>
      <c r="K30" s="229">
        <v>21600000</v>
      </c>
      <c r="L30" s="29" t="s">
        <v>33</v>
      </c>
      <c r="M30" s="214" t="s">
        <v>173</v>
      </c>
    </row>
    <row r="31" spans="1:13" s="199" customFormat="1" ht="93.75" customHeight="1" x14ac:dyDescent="0.25">
      <c r="A31" s="194">
        <v>31</v>
      </c>
      <c r="B31" s="200" t="s">
        <v>3668</v>
      </c>
      <c r="C31" s="29" t="s">
        <v>175</v>
      </c>
      <c r="D31" s="29" t="s">
        <v>177</v>
      </c>
      <c r="E31" s="29" t="s">
        <v>3540</v>
      </c>
      <c r="F31" s="29" t="s">
        <v>3541</v>
      </c>
      <c r="G31" s="29" t="s">
        <v>3542</v>
      </c>
      <c r="H31" s="29" t="s">
        <v>8</v>
      </c>
      <c r="I31" s="29">
        <v>9800296</v>
      </c>
      <c r="J31" s="29" t="s">
        <v>178</v>
      </c>
      <c r="K31" s="229">
        <v>12600000</v>
      </c>
      <c r="L31" s="29" t="s">
        <v>33</v>
      </c>
      <c r="M31" s="214" t="s">
        <v>179</v>
      </c>
    </row>
    <row r="32" spans="1:13" s="199" customFormat="1" ht="93.75" customHeight="1" x14ac:dyDescent="0.25">
      <c r="A32" s="194">
        <v>32</v>
      </c>
      <c r="B32" s="200" t="s">
        <v>3668</v>
      </c>
      <c r="C32" s="29" t="s">
        <v>181</v>
      </c>
      <c r="D32" s="29" t="s">
        <v>182</v>
      </c>
      <c r="E32" s="29" t="s">
        <v>3540</v>
      </c>
      <c r="F32" s="29" t="s">
        <v>3541</v>
      </c>
      <c r="G32" s="29" t="s">
        <v>3542</v>
      </c>
      <c r="H32" s="29" t="s">
        <v>8</v>
      </c>
      <c r="I32" s="29">
        <v>1094932220</v>
      </c>
      <c r="J32" s="29" t="s">
        <v>183</v>
      </c>
      <c r="K32" s="229">
        <v>19200000</v>
      </c>
      <c r="L32" s="29" t="s">
        <v>33</v>
      </c>
      <c r="M32" s="214" t="s">
        <v>184</v>
      </c>
    </row>
    <row r="33" spans="1:13" s="199" customFormat="1" ht="93.75" customHeight="1" x14ac:dyDescent="0.25">
      <c r="A33" s="194">
        <v>33</v>
      </c>
      <c r="B33" s="200" t="s">
        <v>3668</v>
      </c>
      <c r="C33" s="29" t="s">
        <v>186</v>
      </c>
      <c r="D33" s="29" t="s">
        <v>182</v>
      </c>
      <c r="E33" s="29" t="s">
        <v>3540</v>
      </c>
      <c r="F33" s="29" t="s">
        <v>3541</v>
      </c>
      <c r="G33" s="29" t="s">
        <v>3542</v>
      </c>
      <c r="H33" s="29" t="s">
        <v>8</v>
      </c>
      <c r="I33" s="29">
        <v>1075294620</v>
      </c>
      <c r="J33" s="29" t="s">
        <v>187</v>
      </c>
      <c r="K33" s="229">
        <v>22200000</v>
      </c>
      <c r="L33" s="29" t="s">
        <v>33</v>
      </c>
      <c r="M33" s="214" t="s">
        <v>188</v>
      </c>
    </row>
    <row r="34" spans="1:13" s="199" customFormat="1" ht="93.75" customHeight="1" x14ac:dyDescent="0.25">
      <c r="A34" s="194">
        <v>34</v>
      </c>
      <c r="B34" s="200" t="s">
        <v>3668</v>
      </c>
      <c r="C34" s="29" t="s">
        <v>190</v>
      </c>
      <c r="D34" s="29" t="s">
        <v>191</v>
      </c>
      <c r="E34" s="29" t="s">
        <v>3540</v>
      </c>
      <c r="F34" s="29" t="s">
        <v>3541</v>
      </c>
      <c r="G34" s="29" t="s">
        <v>3542</v>
      </c>
      <c r="H34" s="29" t="s">
        <v>8</v>
      </c>
      <c r="I34" s="29">
        <v>1094924227</v>
      </c>
      <c r="J34" s="29" t="s">
        <v>192</v>
      </c>
      <c r="K34" s="229">
        <v>19600000</v>
      </c>
      <c r="L34" s="29" t="s">
        <v>194</v>
      </c>
      <c r="M34" s="214" t="s">
        <v>195</v>
      </c>
    </row>
    <row r="35" spans="1:13" s="199" customFormat="1" ht="93.75" customHeight="1" x14ac:dyDescent="0.25">
      <c r="A35" s="194">
        <v>35</v>
      </c>
      <c r="B35" s="200" t="s">
        <v>3668</v>
      </c>
      <c r="C35" s="29" t="s">
        <v>197</v>
      </c>
      <c r="D35" s="29" t="s">
        <v>169</v>
      </c>
      <c r="E35" s="29" t="s">
        <v>3540</v>
      </c>
      <c r="F35" s="29" t="s">
        <v>3541</v>
      </c>
      <c r="G35" s="29" t="s">
        <v>3542</v>
      </c>
      <c r="H35" s="29" t="s">
        <v>8</v>
      </c>
      <c r="I35" s="29">
        <v>1094922256</v>
      </c>
      <c r="J35" s="29" t="s">
        <v>198</v>
      </c>
      <c r="K35" s="229">
        <v>21600000</v>
      </c>
      <c r="L35" s="29" t="s">
        <v>33</v>
      </c>
      <c r="M35" s="214" t="s">
        <v>199</v>
      </c>
    </row>
    <row r="36" spans="1:13" s="199" customFormat="1" ht="93.75" customHeight="1" x14ac:dyDescent="0.25">
      <c r="A36" s="194">
        <v>36</v>
      </c>
      <c r="B36" s="200" t="s">
        <v>3668</v>
      </c>
      <c r="C36" s="29" t="s">
        <v>201</v>
      </c>
      <c r="D36" s="29" t="s">
        <v>203</v>
      </c>
      <c r="E36" s="29" t="s">
        <v>3540</v>
      </c>
      <c r="F36" s="29" t="s">
        <v>3541</v>
      </c>
      <c r="G36" s="29" t="s">
        <v>3542</v>
      </c>
      <c r="H36" s="29" t="s">
        <v>8</v>
      </c>
      <c r="I36" s="29">
        <v>41924177</v>
      </c>
      <c r="J36" s="29" t="s">
        <v>204</v>
      </c>
      <c r="K36" s="229" t="s">
        <v>205</v>
      </c>
      <c r="L36" s="29" t="s">
        <v>205</v>
      </c>
      <c r="M36" s="214" t="s">
        <v>206</v>
      </c>
    </row>
    <row r="37" spans="1:13" s="199" customFormat="1" ht="93.75" customHeight="1" x14ac:dyDescent="0.25">
      <c r="A37" s="194">
        <v>37</v>
      </c>
      <c r="B37" s="200" t="s">
        <v>3668</v>
      </c>
      <c r="C37" s="29" t="s">
        <v>208</v>
      </c>
      <c r="D37" s="29" t="s">
        <v>6</v>
      </c>
      <c r="E37" s="29" t="s">
        <v>3540</v>
      </c>
      <c r="F37" s="29" t="s">
        <v>3541</v>
      </c>
      <c r="G37" s="29" t="s">
        <v>3542</v>
      </c>
      <c r="H37" s="29" t="s">
        <v>8</v>
      </c>
      <c r="I37" s="29">
        <v>1094915048</v>
      </c>
      <c r="J37" s="29" t="s">
        <v>210</v>
      </c>
      <c r="K37" s="229">
        <v>12640000</v>
      </c>
      <c r="L37" s="29" t="s">
        <v>12</v>
      </c>
      <c r="M37" s="214" t="s">
        <v>211</v>
      </c>
    </row>
    <row r="38" spans="1:13" s="199" customFormat="1" ht="93.75" customHeight="1" x14ac:dyDescent="0.25">
      <c r="A38" s="194">
        <v>38</v>
      </c>
      <c r="B38" s="200" t="s">
        <v>3668</v>
      </c>
      <c r="C38" s="29" t="s">
        <v>213</v>
      </c>
      <c r="D38" s="29" t="s">
        <v>214</v>
      </c>
      <c r="E38" s="29" t="s">
        <v>3540</v>
      </c>
      <c r="F38" s="29" t="s">
        <v>3541</v>
      </c>
      <c r="G38" s="29" t="s">
        <v>3542</v>
      </c>
      <c r="H38" s="29" t="s">
        <v>8</v>
      </c>
      <c r="I38" s="29">
        <v>41947518</v>
      </c>
      <c r="J38" s="29" t="s">
        <v>215</v>
      </c>
      <c r="K38" s="229">
        <v>24000000</v>
      </c>
      <c r="L38" s="29" t="s">
        <v>33</v>
      </c>
      <c r="M38" s="214" t="s">
        <v>216</v>
      </c>
    </row>
    <row r="39" spans="1:13" s="199" customFormat="1" ht="93.75" customHeight="1" x14ac:dyDescent="0.25">
      <c r="A39" s="194">
        <v>39</v>
      </c>
      <c r="B39" s="200" t="s">
        <v>3668</v>
      </c>
      <c r="C39" s="29" t="s">
        <v>218</v>
      </c>
      <c r="D39" s="29" t="s">
        <v>219</v>
      </c>
      <c r="E39" s="29" t="s">
        <v>3540</v>
      </c>
      <c r="F39" s="29" t="s">
        <v>3541</v>
      </c>
      <c r="G39" s="29" t="s">
        <v>3542</v>
      </c>
      <c r="H39" s="29" t="s">
        <v>8</v>
      </c>
      <c r="I39" s="29">
        <v>41962066</v>
      </c>
      <c r="J39" s="29" t="s">
        <v>221</v>
      </c>
      <c r="K39" s="229">
        <v>22200000</v>
      </c>
      <c r="L39" s="29" t="s">
        <v>33</v>
      </c>
      <c r="M39" s="214" t="s">
        <v>223</v>
      </c>
    </row>
    <row r="40" spans="1:13" s="199" customFormat="1" ht="93.75" customHeight="1" x14ac:dyDescent="0.25">
      <c r="A40" s="194">
        <v>40</v>
      </c>
      <c r="B40" s="200" t="s">
        <v>3668</v>
      </c>
      <c r="C40" s="29" t="s">
        <v>225</v>
      </c>
      <c r="D40" s="29" t="s">
        <v>226</v>
      </c>
      <c r="E40" s="29" t="s">
        <v>3540</v>
      </c>
      <c r="F40" s="29" t="s">
        <v>3541</v>
      </c>
      <c r="G40" s="29" t="s">
        <v>3542</v>
      </c>
      <c r="H40" s="29" t="s">
        <v>8</v>
      </c>
      <c r="I40" s="29">
        <v>1097404843</v>
      </c>
      <c r="J40" s="29" t="s">
        <v>227</v>
      </c>
      <c r="K40" s="229">
        <v>17400000</v>
      </c>
      <c r="L40" s="29" t="s">
        <v>33</v>
      </c>
      <c r="M40" s="214" t="s">
        <v>228</v>
      </c>
    </row>
    <row r="41" spans="1:13" s="199" customFormat="1" ht="93.75" customHeight="1" x14ac:dyDescent="0.25">
      <c r="A41" s="194">
        <v>42</v>
      </c>
      <c r="B41" s="200" t="s">
        <v>3668</v>
      </c>
      <c r="C41" s="29" t="s">
        <v>231</v>
      </c>
      <c r="D41" s="29" t="s">
        <v>232</v>
      </c>
      <c r="E41" s="29" t="s">
        <v>3540</v>
      </c>
      <c r="F41" s="29" t="s">
        <v>3541</v>
      </c>
      <c r="G41" s="29" t="s">
        <v>3542</v>
      </c>
      <c r="H41" s="29" t="s">
        <v>8</v>
      </c>
      <c r="I41" s="29">
        <v>1130631304</v>
      </c>
      <c r="J41" s="29" t="s">
        <v>233</v>
      </c>
      <c r="K41" s="229">
        <v>11400000</v>
      </c>
      <c r="L41" s="29" t="s">
        <v>33</v>
      </c>
      <c r="M41" s="214" t="s">
        <v>234</v>
      </c>
    </row>
    <row r="42" spans="1:13" s="199" customFormat="1" ht="93.75" customHeight="1" x14ac:dyDescent="0.25">
      <c r="A42" s="194">
        <v>43</v>
      </c>
      <c r="B42" s="200" t="s">
        <v>3668</v>
      </c>
      <c r="C42" s="29" t="s">
        <v>236</v>
      </c>
      <c r="D42" s="29" t="s">
        <v>237</v>
      </c>
      <c r="E42" s="29" t="s">
        <v>3540</v>
      </c>
      <c r="F42" s="29" t="s">
        <v>3541</v>
      </c>
      <c r="G42" s="29" t="s">
        <v>3542</v>
      </c>
      <c r="H42" s="29" t="s">
        <v>8</v>
      </c>
      <c r="I42" s="29">
        <v>1010122124</v>
      </c>
      <c r="J42" s="29" t="s">
        <v>238</v>
      </c>
      <c r="K42" s="229">
        <v>13800000</v>
      </c>
      <c r="L42" s="29" t="s">
        <v>33</v>
      </c>
      <c r="M42" s="214" t="s">
        <v>239</v>
      </c>
    </row>
    <row r="43" spans="1:13" s="199" customFormat="1" ht="93.75" customHeight="1" x14ac:dyDescent="0.25">
      <c r="A43" s="194">
        <v>44</v>
      </c>
      <c r="B43" s="200" t="s">
        <v>3668</v>
      </c>
      <c r="C43" s="29" t="s">
        <v>241</v>
      </c>
      <c r="D43" s="29" t="s">
        <v>242</v>
      </c>
      <c r="E43" s="29" t="s">
        <v>3540</v>
      </c>
      <c r="F43" s="29" t="s">
        <v>3541</v>
      </c>
      <c r="G43" s="29" t="s">
        <v>3542</v>
      </c>
      <c r="H43" s="29" t="s">
        <v>8</v>
      </c>
      <c r="I43" s="29">
        <v>41924177</v>
      </c>
      <c r="J43" s="29" t="s">
        <v>204</v>
      </c>
      <c r="K43" s="229">
        <v>10800000</v>
      </c>
      <c r="L43" s="29" t="s">
        <v>33</v>
      </c>
      <c r="M43" s="214" t="s">
        <v>243</v>
      </c>
    </row>
    <row r="44" spans="1:13" s="199" customFormat="1" ht="93.75" customHeight="1" x14ac:dyDescent="0.25">
      <c r="A44" s="194">
        <v>45</v>
      </c>
      <c r="B44" s="200" t="s">
        <v>3668</v>
      </c>
      <c r="C44" s="29" t="s">
        <v>245</v>
      </c>
      <c r="D44" s="29" t="s">
        <v>246</v>
      </c>
      <c r="E44" s="29" t="s">
        <v>3540</v>
      </c>
      <c r="F44" s="29" t="s">
        <v>3541</v>
      </c>
      <c r="G44" s="29" t="s">
        <v>3542</v>
      </c>
      <c r="H44" s="29" t="s">
        <v>8</v>
      </c>
      <c r="I44" s="29">
        <v>1098308145</v>
      </c>
      <c r="J44" s="29" t="s">
        <v>248</v>
      </c>
      <c r="K44" s="229">
        <v>12640000</v>
      </c>
      <c r="L44" s="29" t="s">
        <v>12</v>
      </c>
      <c r="M44" s="214" t="s">
        <v>249</v>
      </c>
    </row>
    <row r="45" spans="1:13" s="199" customFormat="1" ht="93.75" customHeight="1" x14ac:dyDescent="0.25">
      <c r="A45" s="194">
        <v>46</v>
      </c>
      <c r="B45" s="200" t="s">
        <v>3668</v>
      </c>
      <c r="C45" s="29" t="s">
        <v>251</v>
      </c>
      <c r="D45" s="29" t="s">
        <v>252</v>
      </c>
      <c r="E45" s="29" t="s">
        <v>3540</v>
      </c>
      <c r="F45" s="29" t="s">
        <v>3541</v>
      </c>
      <c r="G45" s="29" t="s">
        <v>3542</v>
      </c>
      <c r="H45" s="29" t="s">
        <v>8</v>
      </c>
      <c r="I45" s="29">
        <v>1096033591</v>
      </c>
      <c r="J45" s="29" t="s">
        <v>254</v>
      </c>
      <c r="K45" s="229">
        <v>12640000</v>
      </c>
      <c r="L45" s="29" t="s">
        <v>12</v>
      </c>
      <c r="M45" s="214" t="s">
        <v>255</v>
      </c>
    </row>
    <row r="46" spans="1:13" s="199" customFormat="1" ht="93.75" customHeight="1" x14ac:dyDescent="0.25">
      <c r="A46" s="194">
        <v>47</v>
      </c>
      <c r="B46" s="200" t="s">
        <v>3668</v>
      </c>
      <c r="C46" s="29" t="s">
        <v>257</v>
      </c>
      <c r="D46" s="29" t="s">
        <v>258</v>
      </c>
      <c r="E46" s="29" t="s">
        <v>3540</v>
      </c>
      <c r="F46" s="29" t="s">
        <v>3541</v>
      </c>
      <c r="G46" s="29" t="s">
        <v>3542</v>
      </c>
      <c r="H46" s="29" t="s">
        <v>8</v>
      </c>
      <c r="I46" s="29">
        <v>1098310423</v>
      </c>
      <c r="J46" s="29" t="s">
        <v>259</v>
      </c>
      <c r="K46" s="229">
        <v>13480000</v>
      </c>
      <c r="L46" s="29" t="s">
        <v>12</v>
      </c>
      <c r="M46" s="214" t="s">
        <v>261</v>
      </c>
    </row>
    <row r="47" spans="1:13" s="199" customFormat="1" ht="93.75" customHeight="1" x14ac:dyDescent="0.25">
      <c r="A47" s="194">
        <v>48</v>
      </c>
      <c r="B47" s="200" t="s">
        <v>3668</v>
      </c>
      <c r="C47" s="29" t="s">
        <v>263</v>
      </c>
      <c r="D47" s="29" t="s">
        <v>264</v>
      </c>
      <c r="E47" s="29" t="s">
        <v>3540</v>
      </c>
      <c r="F47" s="29" t="s">
        <v>3541</v>
      </c>
      <c r="G47" s="29" t="s">
        <v>3542</v>
      </c>
      <c r="H47" s="29" t="s">
        <v>8</v>
      </c>
      <c r="I47" s="29">
        <v>41914988</v>
      </c>
      <c r="J47" s="29" t="s">
        <v>265</v>
      </c>
      <c r="K47" s="229">
        <v>14400000</v>
      </c>
      <c r="L47" s="29" t="s">
        <v>33</v>
      </c>
      <c r="M47" s="214" t="s">
        <v>266</v>
      </c>
    </row>
    <row r="48" spans="1:13" s="199" customFormat="1" ht="93.75" customHeight="1" x14ac:dyDescent="0.25">
      <c r="A48" s="194">
        <v>49</v>
      </c>
      <c r="B48" s="200" t="s">
        <v>3668</v>
      </c>
      <c r="C48" s="29" t="s">
        <v>268</v>
      </c>
      <c r="D48" s="29" t="s">
        <v>269</v>
      </c>
      <c r="E48" s="29" t="s">
        <v>3540</v>
      </c>
      <c r="F48" s="29" t="s">
        <v>3541</v>
      </c>
      <c r="G48" s="29" t="s">
        <v>3542</v>
      </c>
      <c r="H48" s="29" t="s">
        <v>8</v>
      </c>
      <c r="I48" s="29">
        <v>4377980</v>
      </c>
      <c r="J48" s="29" t="s">
        <v>270</v>
      </c>
      <c r="K48" s="229">
        <v>16000000</v>
      </c>
      <c r="L48" s="29" t="s">
        <v>12</v>
      </c>
      <c r="M48" s="214" t="s">
        <v>272</v>
      </c>
    </row>
    <row r="49" spans="1:13" s="199" customFormat="1" ht="93.75" customHeight="1" x14ac:dyDescent="0.25">
      <c r="A49" s="194">
        <v>50</v>
      </c>
      <c r="B49" s="200" t="s">
        <v>3668</v>
      </c>
      <c r="C49" s="29" t="s">
        <v>274</v>
      </c>
      <c r="D49" s="29" t="s">
        <v>275</v>
      </c>
      <c r="E49" s="29" t="s">
        <v>3540</v>
      </c>
      <c r="F49" s="29" t="s">
        <v>3541</v>
      </c>
      <c r="G49" s="29" t="s">
        <v>3542</v>
      </c>
      <c r="H49" s="29" t="s">
        <v>8</v>
      </c>
      <c r="I49" s="29">
        <v>33966331</v>
      </c>
      <c r="J49" s="29" t="s">
        <v>277</v>
      </c>
      <c r="K49" s="229">
        <v>13800000</v>
      </c>
      <c r="L49" s="29" t="s">
        <v>33</v>
      </c>
      <c r="M49" s="214" t="s">
        <v>279</v>
      </c>
    </row>
    <row r="50" spans="1:13" s="199" customFormat="1" ht="93.75" customHeight="1" x14ac:dyDescent="0.25">
      <c r="A50" s="194">
        <v>51</v>
      </c>
      <c r="B50" s="200" t="s">
        <v>3668</v>
      </c>
      <c r="C50" s="29" t="s">
        <v>281</v>
      </c>
      <c r="D50" s="29" t="s">
        <v>282</v>
      </c>
      <c r="E50" s="29" t="s">
        <v>3540</v>
      </c>
      <c r="F50" s="29" t="s">
        <v>3541</v>
      </c>
      <c r="G50" s="29" t="s">
        <v>3542</v>
      </c>
      <c r="H50" s="29" t="s">
        <v>8</v>
      </c>
      <c r="I50" s="29">
        <v>41952267</v>
      </c>
      <c r="J50" s="29" t="s">
        <v>283</v>
      </c>
      <c r="K50" s="229">
        <v>20400000</v>
      </c>
      <c r="L50" s="29" t="s">
        <v>33</v>
      </c>
      <c r="M50" s="214" t="s">
        <v>284</v>
      </c>
    </row>
    <row r="51" spans="1:13" s="199" customFormat="1" ht="93.75" customHeight="1" x14ac:dyDescent="0.25">
      <c r="A51" s="194">
        <v>52</v>
      </c>
      <c r="B51" s="200" t="s">
        <v>3668</v>
      </c>
      <c r="C51" s="29" t="s">
        <v>286</v>
      </c>
      <c r="D51" s="29" t="s">
        <v>287</v>
      </c>
      <c r="E51" s="29" t="s">
        <v>3540</v>
      </c>
      <c r="F51" s="29" t="s">
        <v>3541</v>
      </c>
      <c r="G51" s="29" t="s">
        <v>3542</v>
      </c>
      <c r="H51" s="29" t="s">
        <v>8</v>
      </c>
      <c r="I51" s="29">
        <v>1094955070</v>
      </c>
      <c r="J51" s="29" t="s">
        <v>288</v>
      </c>
      <c r="K51" s="229">
        <v>22200000</v>
      </c>
      <c r="L51" s="29" t="s">
        <v>33</v>
      </c>
      <c r="M51" s="214" t="s">
        <v>289</v>
      </c>
    </row>
    <row r="52" spans="1:13" s="199" customFormat="1" ht="93.75" customHeight="1" x14ac:dyDescent="0.25">
      <c r="A52" s="194">
        <v>53</v>
      </c>
      <c r="B52" s="200" t="s">
        <v>3668</v>
      </c>
      <c r="C52" s="29" t="s">
        <v>291</v>
      </c>
      <c r="D52" s="29" t="s">
        <v>269</v>
      </c>
      <c r="E52" s="29" t="s">
        <v>3540</v>
      </c>
      <c r="F52" s="29" t="s">
        <v>3541</v>
      </c>
      <c r="G52" s="29" t="s">
        <v>3542</v>
      </c>
      <c r="H52" s="29" t="s">
        <v>8</v>
      </c>
      <c r="I52" s="29">
        <v>1097394302</v>
      </c>
      <c r="J52" s="29" t="s">
        <v>292</v>
      </c>
      <c r="K52" s="229">
        <v>13880000</v>
      </c>
      <c r="L52" s="29" t="s">
        <v>12</v>
      </c>
      <c r="M52" s="214" t="s">
        <v>294</v>
      </c>
    </row>
    <row r="53" spans="1:13" s="199" customFormat="1" ht="93.75" customHeight="1" x14ac:dyDescent="0.25">
      <c r="A53" s="194">
        <v>54</v>
      </c>
      <c r="B53" s="200" t="s">
        <v>3668</v>
      </c>
      <c r="C53" s="29" t="s">
        <v>296</v>
      </c>
      <c r="D53" s="29" t="s">
        <v>1068</v>
      </c>
      <c r="E53" s="29" t="s">
        <v>3540</v>
      </c>
      <c r="F53" s="29" t="s">
        <v>3541</v>
      </c>
      <c r="G53" s="29" t="s">
        <v>3542</v>
      </c>
      <c r="H53" s="29" t="s">
        <v>8</v>
      </c>
      <c r="I53" s="29">
        <v>1094888181</v>
      </c>
      <c r="J53" s="29" t="s">
        <v>297</v>
      </c>
      <c r="K53" s="229">
        <v>12640000</v>
      </c>
      <c r="L53" s="29" t="s">
        <v>12</v>
      </c>
      <c r="M53" s="214" t="s">
        <v>298</v>
      </c>
    </row>
    <row r="54" spans="1:13" s="199" customFormat="1" ht="93.75" customHeight="1" x14ac:dyDescent="0.25">
      <c r="A54" s="194">
        <v>55</v>
      </c>
      <c r="B54" s="200" t="s">
        <v>3668</v>
      </c>
      <c r="C54" s="29" t="s">
        <v>300</v>
      </c>
      <c r="D54" s="29" t="s">
        <v>301</v>
      </c>
      <c r="E54" s="29" t="s">
        <v>3540</v>
      </c>
      <c r="F54" s="29" t="s">
        <v>3541</v>
      </c>
      <c r="G54" s="29" t="s">
        <v>3542</v>
      </c>
      <c r="H54" s="29" t="s">
        <v>8</v>
      </c>
      <c r="I54" s="29">
        <v>24495324</v>
      </c>
      <c r="J54" s="29" t="s">
        <v>302</v>
      </c>
      <c r="K54" s="229">
        <v>16000000</v>
      </c>
      <c r="L54" s="29" t="s">
        <v>12</v>
      </c>
      <c r="M54" s="214" t="s">
        <v>303</v>
      </c>
    </row>
    <row r="55" spans="1:13" s="199" customFormat="1" ht="93.75" customHeight="1" x14ac:dyDescent="0.25">
      <c r="A55" s="194">
        <v>56</v>
      </c>
      <c r="B55" s="200" t="s">
        <v>3668</v>
      </c>
      <c r="C55" s="29" t="s">
        <v>305</v>
      </c>
      <c r="D55" s="29" t="s">
        <v>269</v>
      </c>
      <c r="E55" s="29" t="s">
        <v>3540</v>
      </c>
      <c r="F55" s="29" t="s">
        <v>3541</v>
      </c>
      <c r="G55" s="29" t="s">
        <v>3542</v>
      </c>
      <c r="H55" s="29" t="s">
        <v>8</v>
      </c>
      <c r="I55" s="29">
        <v>79323586</v>
      </c>
      <c r="J55" s="29" t="s">
        <v>306</v>
      </c>
      <c r="K55" s="229">
        <v>13880000</v>
      </c>
      <c r="L55" s="29" t="s">
        <v>12</v>
      </c>
      <c r="M55" s="214" t="s">
        <v>307</v>
      </c>
    </row>
    <row r="56" spans="1:13" s="199" customFormat="1" ht="93.75" customHeight="1" x14ac:dyDescent="0.25">
      <c r="A56" s="194">
        <v>57</v>
      </c>
      <c r="B56" s="200" t="s">
        <v>3668</v>
      </c>
      <c r="C56" s="29" t="s">
        <v>309</v>
      </c>
      <c r="D56" s="29" t="s">
        <v>310</v>
      </c>
      <c r="E56" s="29" t="s">
        <v>3540</v>
      </c>
      <c r="F56" s="29" t="s">
        <v>3541</v>
      </c>
      <c r="G56" s="29" t="s">
        <v>3542</v>
      </c>
      <c r="H56" s="29" t="s">
        <v>8</v>
      </c>
      <c r="I56" s="29">
        <v>9728712</v>
      </c>
      <c r="J56" s="29" t="s">
        <v>311</v>
      </c>
      <c r="K56" s="229">
        <v>19200000</v>
      </c>
      <c r="L56" s="29" t="s">
        <v>33</v>
      </c>
      <c r="M56" s="214" t="s">
        <v>313</v>
      </c>
    </row>
    <row r="57" spans="1:13" s="199" customFormat="1" ht="93.75" customHeight="1" x14ac:dyDescent="0.25">
      <c r="A57" s="194">
        <v>58</v>
      </c>
      <c r="B57" s="200" t="s">
        <v>3668</v>
      </c>
      <c r="C57" s="29" t="s">
        <v>315</v>
      </c>
      <c r="D57" s="29" t="s">
        <v>317</v>
      </c>
      <c r="E57" s="29" t="s">
        <v>3540</v>
      </c>
      <c r="F57" s="29" t="s">
        <v>3541</v>
      </c>
      <c r="G57" s="29" t="s">
        <v>3542</v>
      </c>
      <c r="H57" s="29" t="s">
        <v>8</v>
      </c>
      <c r="I57" s="29">
        <v>1049628407</v>
      </c>
      <c r="J57" s="29" t="s">
        <v>318</v>
      </c>
      <c r="K57" s="229">
        <v>25890000</v>
      </c>
      <c r="L57" s="29" t="s">
        <v>33</v>
      </c>
      <c r="M57" s="214" t="s">
        <v>319</v>
      </c>
    </row>
    <row r="58" spans="1:13" s="199" customFormat="1" ht="93.75" customHeight="1" x14ac:dyDescent="0.25">
      <c r="A58" s="194">
        <v>59</v>
      </c>
      <c r="B58" s="200" t="s">
        <v>3668</v>
      </c>
      <c r="C58" s="29" t="s">
        <v>321</v>
      </c>
      <c r="D58" s="29" t="s">
        <v>322</v>
      </c>
      <c r="E58" s="29" t="s">
        <v>3540</v>
      </c>
      <c r="F58" s="29" t="s">
        <v>3541</v>
      </c>
      <c r="G58" s="29" t="s">
        <v>3542</v>
      </c>
      <c r="H58" s="29" t="s">
        <v>8</v>
      </c>
      <c r="I58" s="29">
        <v>9802007</v>
      </c>
      <c r="J58" s="29" t="s">
        <v>324</v>
      </c>
      <c r="K58" s="229">
        <v>12200000</v>
      </c>
      <c r="L58" s="29" t="s">
        <v>12</v>
      </c>
      <c r="M58" s="214" t="s">
        <v>325</v>
      </c>
    </row>
    <row r="59" spans="1:13" s="199" customFormat="1" ht="93.75" customHeight="1" x14ac:dyDescent="0.25">
      <c r="A59" s="194">
        <v>60</v>
      </c>
      <c r="B59" s="200" t="s">
        <v>3668</v>
      </c>
      <c r="C59" s="29" t="s">
        <v>327</v>
      </c>
      <c r="D59" s="29" t="s">
        <v>328</v>
      </c>
      <c r="E59" s="29" t="s">
        <v>3540</v>
      </c>
      <c r="F59" s="29" t="s">
        <v>3541</v>
      </c>
      <c r="G59" s="29" t="s">
        <v>3542</v>
      </c>
      <c r="H59" s="29" t="s">
        <v>8</v>
      </c>
      <c r="I59" s="29">
        <v>1094926244</v>
      </c>
      <c r="J59" s="29" t="s">
        <v>329</v>
      </c>
      <c r="K59" s="229">
        <v>12200000</v>
      </c>
      <c r="L59" s="29" t="s">
        <v>12</v>
      </c>
      <c r="M59" s="214" t="s">
        <v>330</v>
      </c>
    </row>
    <row r="60" spans="1:13" s="199" customFormat="1" ht="93.75" customHeight="1" x14ac:dyDescent="0.25">
      <c r="A60" s="194">
        <v>62</v>
      </c>
      <c r="B60" s="200" t="s">
        <v>3668</v>
      </c>
      <c r="C60" s="29" t="s">
        <v>333</v>
      </c>
      <c r="D60" s="29" t="s">
        <v>334</v>
      </c>
      <c r="E60" s="29" t="s">
        <v>3540</v>
      </c>
      <c r="F60" s="29" t="s">
        <v>3541</v>
      </c>
      <c r="G60" s="29" t="s">
        <v>3542</v>
      </c>
      <c r="H60" s="29" t="s">
        <v>8</v>
      </c>
      <c r="I60" s="29">
        <v>1094893436</v>
      </c>
      <c r="J60" s="29" t="s">
        <v>335</v>
      </c>
      <c r="K60" s="229">
        <v>12800000</v>
      </c>
      <c r="L60" s="29" t="s">
        <v>12</v>
      </c>
      <c r="M60" s="214" t="s">
        <v>337</v>
      </c>
    </row>
    <row r="61" spans="1:13" s="199" customFormat="1" ht="93.75" customHeight="1" x14ac:dyDescent="0.25">
      <c r="A61" s="194">
        <v>63</v>
      </c>
      <c r="B61" s="200" t="s">
        <v>3668</v>
      </c>
      <c r="C61" s="29" t="s">
        <v>339</v>
      </c>
      <c r="D61" s="29" t="s">
        <v>169</v>
      </c>
      <c r="E61" s="29" t="s">
        <v>3540</v>
      </c>
      <c r="F61" s="29" t="s">
        <v>3541</v>
      </c>
      <c r="G61" s="29" t="s">
        <v>3542</v>
      </c>
      <c r="H61" s="29" t="s">
        <v>8</v>
      </c>
      <c r="I61" s="29">
        <v>1094957877</v>
      </c>
      <c r="J61" s="29" t="s">
        <v>340</v>
      </c>
      <c r="K61" s="229">
        <v>12000000</v>
      </c>
      <c r="L61" s="29" t="s">
        <v>12</v>
      </c>
      <c r="M61" s="214" t="s">
        <v>342</v>
      </c>
    </row>
    <row r="62" spans="1:13" s="199" customFormat="1" ht="93.75" customHeight="1" x14ac:dyDescent="0.25">
      <c r="A62" s="194">
        <v>64</v>
      </c>
      <c r="B62" s="200" t="s">
        <v>3668</v>
      </c>
      <c r="C62" s="29" t="s">
        <v>344</v>
      </c>
      <c r="D62" s="29" t="s">
        <v>345</v>
      </c>
      <c r="E62" s="29" t="s">
        <v>3540</v>
      </c>
      <c r="F62" s="29" t="s">
        <v>3541</v>
      </c>
      <c r="G62" s="29" t="s">
        <v>3542</v>
      </c>
      <c r="H62" s="29" t="s">
        <v>8</v>
      </c>
      <c r="I62" s="29">
        <v>1094921102</v>
      </c>
      <c r="J62" s="29" t="s">
        <v>347</v>
      </c>
      <c r="K62" s="229">
        <v>10200000</v>
      </c>
      <c r="L62" s="29" t="s">
        <v>33</v>
      </c>
      <c r="M62" s="214" t="s">
        <v>348</v>
      </c>
    </row>
    <row r="63" spans="1:13" s="199" customFormat="1" ht="93.75" customHeight="1" x14ac:dyDescent="0.25">
      <c r="A63" s="194">
        <v>65</v>
      </c>
      <c r="B63" s="200" t="s">
        <v>3668</v>
      </c>
      <c r="C63" s="29" t="s">
        <v>350</v>
      </c>
      <c r="D63" s="29" t="s">
        <v>351</v>
      </c>
      <c r="E63" s="29" t="s">
        <v>3540</v>
      </c>
      <c r="F63" s="29" t="s">
        <v>3541</v>
      </c>
      <c r="G63" s="29" t="s">
        <v>3542</v>
      </c>
      <c r="H63" s="29" t="s">
        <v>352</v>
      </c>
      <c r="I63" s="29">
        <v>307861</v>
      </c>
      <c r="J63" s="29" t="s">
        <v>353</v>
      </c>
      <c r="K63" s="229">
        <v>7580000</v>
      </c>
      <c r="L63" s="29" t="s">
        <v>12</v>
      </c>
      <c r="M63" s="214" t="s">
        <v>354</v>
      </c>
    </row>
    <row r="64" spans="1:13" s="199" customFormat="1" ht="93.75" customHeight="1" x14ac:dyDescent="0.25">
      <c r="A64" s="194">
        <v>66</v>
      </c>
      <c r="B64" s="200" t="s">
        <v>3668</v>
      </c>
      <c r="C64" s="29" t="s">
        <v>356</v>
      </c>
      <c r="D64" s="29" t="s">
        <v>357</v>
      </c>
      <c r="E64" s="29" t="s">
        <v>3540</v>
      </c>
      <c r="F64" s="29" t="s">
        <v>3541</v>
      </c>
      <c r="G64" s="29" t="s">
        <v>3542</v>
      </c>
      <c r="H64" s="29" t="s">
        <v>8</v>
      </c>
      <c r="I64" s="29">
        <v>41911453</v>
      </c>
      <c r="J64" s="29" t="s">
        <v>358</v>
      </c>
      <c r="K64" s="229">
        <v>19200000</v>
      </c>
      <c r="L64" s="29" t="s">
        <v>33</v>
      </c>
      <c r="M64" s="214" t="s">
        <v>359</v>
      </c>
    </row>
    <row r="65" spans="1:13" s="199" customFormat="1" ht="93.75" customHeight="1" x14ac:dyDescent="0.25">
      <c r="A65" s="194">
        <v>67</v>
      </c>
      <c r="B65" s="200" t="s">
        <v>3668</v>
      </c>
      <c r="C65" s="29" t="s">
        <v>361</v>
      </c>
      <c r="D65" s="29" t="s">
        <v>362</v>
      </c>
      <c r="E65" s="29" t="s">
        <v>3540</v>
      </c>
      <c r="F65" s="29" t="s">
        <v>3541</v>
      </c>
      <c r="G65" s="29" t="s">
        <v>3542</v>
      </c>
      <c r="H65" s="29" t="s">
        <v>8</v>
      </c>
      <c r="I65" s="29">
        <v>1053837176</v>
      </c>
      <c r="J65" s="29" t="s">
        <v>363</v>
      </c>
      <c r="K65" s="229">
        <v>18300000</v>
      </c>
      <c r="L65" s="29" t="s">
        <v>33</v>
      </c>
      <c r="M65" s="214" t="s">
        <v>365</v>
      </c>
    </row>
    <row r="66" spans="1:13" s="199" customFormat="1" ht="93.75" customHeight="1" x14ac:dyDescent="0.25">
      <c r="A66" s="194">
        <v>68</v>
      </c>
      <c r="B66" s="200" t="s">
        <v>3668</v>
      </c>
      <c r="C66" s="29" t="s">
        <v>367</v>
      </c>
      <c r="D66" s="29" t="s">
        <v>368</v>
      </c>
      <c r="E66" s="29" t="s">
        <v>3540</v>
      </c>
      <c r="F66" s="29" t="s">
        <v>3541</v>
      </c>
      <c r="G66" s="29" t="s">
        <v>3542</v>
      </c>
      <c r="H66" s="29" t="s">
        <v>8</v>
      </c>
      <c r="I66" s="29">
        <v>1094929873</v>
      </c>
      <c r="J66" s="29" t="s">
        <v>369</v>
      </c>
      <c r="K66" s="229">
        <v>18000000</v>
      </c>
      <c r="L66" s="29" t="s">
        <v>33</v>
      </c>
      <c r="M66" s="214" t="s">
        <v>370</v>
      </c>
    </row>
    <row r="67" spans="1:13" s="199" customFormat="1" ht="93.75" customHeight="1" x14ac:dyDescent="0.25">
      <c r="A67" s="194">
        <v>69</v>
      </c>
      <c r="B67" s="200" t="s">
        <v>3668</v>
      </c>
      <c r="C67" s="29" t="s">
        <v>372</v>
      </c>
      <c r="D67" s="29" t="s">
        <v>373</v>
      </c>
      <c r="E67" s="29" t="s">
        <v>3540</v>
      </c>
      <c r="F67" s="29" t="s">
        <v>3541</v>
      </c>
      <c r="G67" s="29" t="s">
        <v>3542</v>
      </c>
      <c r="H67" s="29" t="s">
        <v>8</v>
      </c>
      <c r="I67" s="29">
        <v>1094880086</v>
      </c>
      <c r="J67" s="29" t="s">
        <v>374</v>
      </c>
      <c r="K67" s="229">
        <v>12000000</v>
      </c>
      <c r="L67" s="29" t="s">
        <v>33</v>
      </c>
      <c r="M67" s="214" t="s">
        <v>375</v>
      </c>
    </row>
    <row r="68" spans="1:13" s="199" customFormat="1" ht="93.75" customHeight="1" x14ac:dyDescent="0.25">
      <c r="A68" s="194">
        <v>70</v>
      </c>
      <c r="B68" s="200" t="s">
        <v>3668</v>
      </c>
      <c r="C68" s="29" t="s">
        <v>377</v>
      </c>
      <c r="D68" s="29" t="s">
        <v>378</v>
      </c>
      <c r="E68" s="29" t="s">
        <v>3540</v>
      </c>
      <c r="F68" s="29" t="s">
        <v>3541</v>
      </c>
      <c r="G68" s="29" t="s">
        <v>3542</v>
      </c>
      <c r="H68" s="29" t="s">
        <v>8</v>
      </c>
      <c r="I68" s="29">
        <v>41961757</v>
      </c>
      <c r="J68" s="29" t="s">
        <v>380</v>
      </c>
      <c r="K68" s="229">
        <v>12800000</v>
      </c>
      <c r="L68" s="29" t="s">
        <v>12</v>
      </c>
      <c r="M68" s="214" t="s">
        <v>381</v>
      </c>
    </row>
    <row r="69" spans="1:13" s="199" customFormat="1" ht="93.75" customHeight="1" x14ac:dyDescent="0.25">
      <c r="A69" s="194">
        <v>71</v>
      </c>
      <c r="B69" s="200" t="s">
        <v>3668</v>
      </c>
      <c r="C69" s="29" t="s">
        <v>383</v>
      </c>
      <c r="D69" s="29" t="s">
        <v>384</v>
      </c>
      <c r="E69" s="29" t="s">
        <v>3540</v>
      </c>
      <c r="F69" s="29" t="s">
        <v>3541</v>
      </c>
      <c r="G69" s="29" t="s">
        <v>3542</v>
      </c>
      <c r="H69" s="29" t="s">
        <v>8</v>
      </c>
      <c r="I69" s="29">
        <v>1094912225</v>
      </c>
      <c r="J69" s="29" t="s">
        <v>386</v>
      </c>
      <c r="K69" s="229">
        <v>19600000</v>
      </c>
      <c r="L69" s="29" t="s">
        <v>194</v>
      </c>
      <c r="M69" s="214" t="s">
        <v>387</v>
      </c>
    </row>
    <row r="70" spans="1:13" s="199" customFormat="1" ht="93.75" customHeight="1" x14ac:dyDescent="0.25">
      <c r="A70" s="194">
        <v>72</v>
      </c>
      <c r="B70" s="200" t="s">
        <v>3668</v>
      </c>
      <c r="C70" s="29" t="s">
        <v>389</v>
      </c>
      <c r="D70" s="29" t="s">
        <v>390</v>
      </c>
      <c r="E70" s="29" t="s">
        <v>3540</v>
      </c>
      <c r="F70" s="29" t="s">
        <v>3541</v>
      </c>
      <c r="G70" s="29" t="s">
        <v>3542</v>
      </c>
      <c r="H70" s="29" t="s">
        <v>8</v>
      </c>
      <c r="I70" s="29">
        <v>1094926666</v>
      </c>
      <c r="J70" s="29" t="s">
        <v>391</v>
      </c>
      <c r="K70" s="229">
        <v>18600000</v>
      </c>
      <c r="L70" s="29" t="s">
        <v>33</v>
      </c>
      <c r="M70" s="214" t="s">
        <v>392</v>
      </c>
    </row>
    <row r="71" spans="1:13" s="199" customFormat="1" ht="93.75" customHeight="1" x14ac:dyDescent="0.25">
      <c r="A71" s="194">
        <v>73</v>
      </c>
      <c r="B71" s="200" t="s">
        <v>3668</v>
      </c>
      <c r="C71" s="29" t="s">
        <v>394</v>
      </c>
      <c r="D71" s="29" t="s">
        <v>395</v>
      </c>
      <c r="E71" s="29" t="s">
        <v>3540</v>
      </c>
      <c r="F71" s="29" t="s">
        <v>3541</v>
      </c>
      <c r="G71" s="29" t="s">
        <v>3542</v>
      </c>
      <c r="H71" s="29" t="s">
        <v>8</v>
      </c>
      <c r="I71" s="29">
        <v>1094930430</v>
      </c>
      <c r="J71" s="29" t="s">
        <v>396</v>
      </c>
      <c r="K71" s="229">
        <v>12000000</v>
      </c>
      <c r="L71" s="29" t="s">
        <v>12</v>
      </c>
      <c r="M71" s="214" t="s">
        <v>397</v>
      </c>
    </row>
    <row r="72" spans="1:13" s="199" customFormat="1" ht="93.75" customHeight="1" x14ac:dyDescent="0.25">
      <c r="A72" s="194">
        <v>74</v>
      </c>
      <c r="B72" s="200" t="s">
        <v>3668</v>
      </c>
      <c r="C72" s="29" t="s">
        <v>399</v>
      </c>
      <c r="D72" s="29" t="s">
        <v>400</v>
      </c>
      <c r="E72" s="29" t="s">
        <v>3540</v>
      </c>
      <c r="F72" s="29" t="s">
        <v>3541</v>
      </c>
      <c r="G72" s="29" t="s">
        <v>3542</v>
      </c>
      <c r="H72" s="29" t="s">
        <v>8</v>
      </c>
      <c r="I72" s="29">
        <v>1094960921</v>
      </c>
      <c r="J72" s="29" t="s">
        <v>401</v>
      </c>
      <c r="K72" s="229">
        <v>12800000</v>
      </c>
      <c r="L72" s="29" t="s">
        <v>12</v>
      </c>
      <c r="M72" s="214" t="s">
        <v>402</v>
      </c>
    </row>
    <row r="73" spans="1:13" s="199" customFormat="1" ht="93.75" customHeight="1" x14ac:dyDescent="0.25">
      <c r="A73" s="194">
        <v>75</v>
      </c>
      <c r="B73" s="200" t="s">
        <v>3668</v>
      </c>
      <c r="C73" s="29" t="s">
        <v>404</v>
      </c>
      <c r="D73" s="29" t="s">
        <v>405</v>
      </c>
      <c r="E73" s="29" t="s">
        <v>3540</v>
      </c>
      <c r="F73" s="29" t="s">
        <v>3541</v>
      </c>
      <c r="G73" s="29" t="s">
        <v>3542</v>
      </c>
      <c r="H73" s="29" t="s">
        <v>8</v>
      </c>
      <c r="I73" s="29">
        <v>1094964830</v>
      </c>
      <c r="J73" s="29" t="s">
        <v>406</v>
      </c>
      <c r="K73" s="229">
        <v>12800000</v>
      </c>
      <c r="L73" s="29" t="s">
        <v>12</v>
      </c>
      <c r="M73" s="214" t="s">
        <v>407</v>
      </c>
    </row>
    <row r="74" spans="1:13" s="199" customFormat="1" ht="93.75" customHeight="1" x14ac:dyDescent="0.25">
      <c r="A74" s="194">
        <v>76</v>
      </c>
      <c r="B74" s="200" t="s">
        <v>3668</v>
      </c>
      <c r="C74" s="29" t="s">
        <v>409</v>
      </c>
      <c r="D74" s="29" t="s">
        <v>410</v>
      </c>
      <c r="E74" s="29" t="s">
        <v>3540</v>
      </c>
      <c r="F74" s="29" t="s">
        <v>3541</v>
      </c>
      <c r="G74" s="29" t="s">
        <v>3542</v>
      </c>
      <c r="H74" s="29" t="s">
        <v>8</v>
      </c>
      <c r="I74" s="29">
        <v>41948092</v>
      </c>
      <c r="J74" s="29" t="s">
        <v>412</v>
      </c>
      <c r="K74" s="229">
        <v>18000000</v>
      </c>
      <c r="L74" s="29" t="s">
        <v>33</v>
      </c>
      <c r="M74" s="214" t="s">
        <v>413</v>
      </c>
    </row>
    <row r="75" spans="1:13" s="199" customFormat="1" ht="93.75" customHeight="1" x14ac:dyDescent="0.25">
      <c r="A75" s="194">
        <v>77</v>
      </c>
      <c r="B75" s="200" t="s">
        <v>3668</v>
      </c>
      <c r="C75" s="29" t="s">
        <v>415</v>
      </c>
      <c r="D75" s="29" t="s">
        <v>416</v>
      </c>
      <c r="E75" s="29" t="s">
        <v>3540</v>
      </c>
      <c r="F75" s="29" t="s">
        <v>3541</v>
      </c>
      <c r="G75" s="29" t="s">
        <v>3542</v>
      </c>
      <c r="H75" s="29" t="s">
        <v>8</v>
      </c>
      <c r="I75" s="29">
        <v>1097729578</v>
      </c>
      <c r="J75" s="29" t="s">
        <v>417</v>
      </c>
      <c r="K75" s="229">
        <v>17700000</v>
      </c>
      <c r="L75" s="29" t="s">
        <v>33</v>
      </c>
      <c r="M75" s="214" t="s">
        <v>418</v>
      </c>
    </row>
    <row r="76" spans="1:13" s="199" customFormat="1" ht="93.75" customHeight="1" x14ac:dyDescent="0.25">
      <c r="A76" s="194">
        <v>78</v>
      </c>
      <c r="B76" s="200" t="s">
        <v>3668</v>
      </c>
      <c r="C76" s="29" t="s">
        <v>420</v>
      </c>
      <c r="D76" s="29" t="s">
        <v>421</v>
      </c>
      <c r="E76" s="29" t="s">
        <v>3540</v>
      </c>
      <c r="F76" s="29" t="s">
        <v>3541</v>
      </c>
      <c r="G76" s="29" t="s">
        <v>3542</v>
      </c>
      <c r="H76" s="29" t="s">
        <v>8</v>
      </c>
      <c r="I76" s="29">
        <v>1098311489</v>
      </c>
      <c r="J76" s="29" t="s">
        <v>423</v>
      </c>
      <c r="K76" s="229">
        <v>21000000</v>
      </c>
      <c r="L76" s="29" t="s">
        <v>33</v>
      </c>
      <c r="M76" s="214" t="s">
        <v>424</v>
      </c>
    </row>
    <row r="77" spans="1:13" s="199" customFormat="1" ht="93.75" customHeight="1" x14ac:dyDescent="0.25">
      <c r="A77" s="194">
        <v>79</v>
      </c>
      <c r="B77" s="200" t="s">
        <v>3668</v>
      </c>
      <c r="C77" s="29" t="s">
        <v>426</v>
      </c>
      <c r="D77" s="29" t="s">
        <v>427</v>
      </c>
      <c r="E77" s="29" t="s">
        <v>3540</v>
      </c>
      <c r="F77" s="29" t="s">
        <v>3541</v>
      </c>
      <c r="G77" s="29" t="s">
        <v>3542</v>
      </c>
      <c r="H77" s="29" t="s">
        <v>8</v>
      </c>
      <c r="I77" s="29">
        <v>1094961942</v>
      </c>
      <c r="J77" s="29" t="s">
        <v>428</v>
      </c>
      <c r="K77" s="229">
        <v>11361600</v>
      </c>
      <c r="L77" s="29" t="s">
        <v>33</v>
      </c>
      <c r="M77" s="214" t="s">
        <v>430</v>
      </c>
    </row>
    <row r="78" spans="1:13" s="199" customFormat="1" ht="93.75" customHeight="1" x14ac:dyDescent="0.25">
      <c r="A78" s="194">
        <v>80</v>
      </c>
      <c r="B78" s="200" t="s">
        <v>3668</v>
      </c>
      <c r="C78" s="29" t="s">
        <v>432</v>
      </c>
      <c r="D78" s="29" t="s">
        <v>433</v>
      </c>
      <c r="E78" s="29" t="s">
        <v>3540</v>
      </c>
      <c r="F78" s="29" t="s">
        <v>3541</v>
      </c>
      <c r="G78" s="29" t="s">
        <v>3542</v>
      </c>
      <c r="H78" s="29" t="s">
        <v>8</v>
      </c>
      <c r="I78" s="29">
        <v>33815580</v>
      </c>
      <c r="J78" s="29" t="s">
        <v>435</v>
      </c>
      <c r="K78" s="229">
        <v>18500000</v>
      </c>
      <c r="L78" s="29" t="s">
        <v>160</v>
      </c>
      <c r="M78" s="214" t="s">
        <v>437</v>
      </c>
    </row>
    <row r="79" spans="1:13" s="199" customFormat="1" ht="93.75" customHeight="1" x14ac:dyDescent="0.25">
      <c r="A79" s="194">
        <v>81</v>
      </c>
      <c r="B79" s="200" t="s">
        <v>3668</v>
      </c>
      <c r="C79" s="29" t="s">
        <v>439</v>
      </c>
      <c r="D79" s="29" t="s">
        <v>440</v>
      </c>
      <c r="E79" s="29" t="s">
        <v>3540</v>
      </c>
      <c r="F79" s="29" t="s">
        <v>3541</v>
      </c>
      <c r="G79" s="29" t="s">
        <v>3542</v>
      </c>
      <c r="H79" s="29" t="s">
        <v>8</v>
      </c>
      <c r="I79" s="29">
        <v>1094936708</v>
      </c>
      <c r="J79" s="29" t="s">
        <v>442</v>
      </c>
      <c r="K79" s="229">
        <v>12640000</v>
      </c>
      <c r="L79" s="29" t="s">
        <v>12</v>
      </c>
      <c r="M79" s="214" t="s">
        <v>443</v>
      </c>
    </row>
    <row r="80" spans="1:13" s="199" customFormat="1" ht="93.75" customHeight="1" x14ac:dyDescent="0.25">
      <c r="A80" s="194">
        <v>82</v>
      </c>
      <c r="B80" s="200" t="s">
        <v>3668</v>
      </c>
      <c r="C80" s="29" t="s">
        <v>445</v>
      </c>
      <c r="D80" s="29" t="s">
        <v>334</v>
      </c>
      <c r="E80" s="29" t="s">
        <v>3540</v>
      </c>
      <c r="F80" s="29" t="s">
        <v>3541</v>
      </c>
      <c r="G80" s="29" t="s">
        <v>3542</v>
      </c>
      <c r="H80" s="29" t="s">
        <v>8</v>
      </c>
      <c r="I80" s="29">
        <v>1097726193</v>
      </c>
      <c r="J80" s="29" t="s">
        <v>446</v>
      </c>
      <c r="K80" s="229">
        <v>12000000</v>
      </c>
      <c r="L80" s="29" t="s">
        <v>12</v>
      </c>
      <c r="M80" s="214" t="s">
        <v>447</v>
      </c>
    </row>
    <row r="81" spans="1:14" s="199" customFormat="1" ht="93.75" customHeight="1" x14ac:dyDescent="0.25">
      <c r="A81" s="194">
        <v>83</v>
      </c>
      <c r="B81" s="200" t="s">
        <v>3668</v>
      </c>
      <c r="C81" s="29" t="s">
        <v>449</v>
      </c>
      <c r="D81" s="29" t="s">
        <v>450</v>
      </c>
      <c r="E81" s="29" t="s">
        <v>3540</v>
      </c>
      <c r="F81" s="29" t="s">
        <v>3541</v>
      </c>
      <c r="G81" s="29" t="s">
        <v>3542</v>
      </c>
      <c r="H81" s="29" t="s">
        <v>8</v>
      </c>
      <c r="I81" s="29">
        <v>73105468</v>
      </c>
      <c r="J81" s="29" t="s">
        <v>451</v>
      </c>
      <c r="K81" s="229">
        <v>8000000</v>
      </c>
      <c r="L81" s="29" t="s">
        <v>12</v>
      </c>
      <c r="M81" s="214" t="s">
        <v>452</v>
      </c>
    </row>
    <row r="82" spans="1:14" s="199" customFormat="1" ht="93.75" customHeight="1" x14ac:dyDescent="0.25">
      <c r="A82" s="194">
        <v>84</v>
      </c>
      <c r="B82" s="200" t="s">
        <v>3668</v>
      </c>
      <c r="C82" s="29" t="s">
        <v>454</v>
      </c>
      <c r="D82" s="29" t="s">
        <v>455</v>
      </c>
      <c r="E82" s="29" t="s">
        <v>3540</v>
      </c>
      <c r="F82" s="29" t="s">
        <v>3541</v>
      </c>
      <c r="G82" s="29" t="s">
        <v>3542</v>
      </c>
      <c r="H82" s="29" t="s">
        <v>8</v>
      </c>
      <c r="I82" s="29">
        <v>1152465806</v>
      </c>
      <c r="J82" s="29" t="s">
        <v>457</v>
      </c>
      <c r="K82" s="229">
        <v>13480000</v>
      </c>
      <c r="L82" s="29" t="s">
        <v>12</v>
      </c>
      <c r="M82" s="214" t="s">
        <v>458</v>
      </c>
    </row>
    <row r="83" spans="1:14" s="199" customFormat="1" ht="93.75" customHeight="1" x14ac:dyDescent="0.25">
      <c r="A83" s="194">
        <v>85</v>
      </c>
      <c r="B83" s="200" t="s">
        <v>3668</v>
      </c>
      <c r="C83" s="29" t="s">
        <v>460</v>
      </c>
      <c r="D83" s="29" t="s">
        <v>461</v>
      </c>
      <c r="E83" s="29" t="s">
        <v>3540</v>
      </c>
      <c r="F83" s="29" t="s">
        <v>3541</v>
      </c>
      <c r="G83" s="29" t="s">
        <v>3542</v>
      </c>
      <c r="H83" s="29" t="s">
        <v>8</v>
      </c>
      <c r="I83" s="29">
        <v>1094919585</v>
      </c>
      <c r="J83" s="29" t="s">
        <v>462</v>
      </c>
      <c r="K83" s="229">
        <v>12640000</v>
      </c>
      <c r="L83" s="29" t="s">
        <v>12</v>
      </c>
      <c r="M83" s="214" t="s">
        <v>463</v>
      </c>
    </row>
    <row r="84" spans="1:14" s="199" customFormat="1" ht="93.75" customHeight="1" x14ac:dyDescent="0.25">
      <c r="A84" s="194">
        <v>86</v>
      </c>
      <c r="B84" s="200" t="s">
        <v>3668</v>
      </c>
      <c r="C84" s="29" t="s">
        <v>465</v>
      </c>
      <c r="D84" s="29" t="s">
        <v>362</v>
      </c>
      <c r="E84" s="29" t="s">
        <v>3540</v>
      </c>
      <c r="F84" s="29" t="s">
        <v>3541</v>
      </c>
      <c r="G84" s="29" t="s">
        <v>3542</v>
      </c>
      <c r="H84" s="29" t="s">
        <v>8</v>
      </c>
      <c r="I84" s="29">
        <v>1094962471</v>
      </c>
      <c r="J84" s="29" t="s">
        <v>466</v>
      </c>
      <c r="K84" s="229">
        <v>11800000</v>
      </c>
      <c r="L84" s="29" t="s">
        <v>12</v>
      </c>
      <c r="M84" s="214" t="s">
        <v>468</v>
      </c>
    </row>
    <row r="85" spans="1:14" s="199" customFormat="1" ht="93.75" customHeight="1" x14ac:dyDescent="0.25">
      <c r="A85" s="194">
        <v>87</v>
      </c>
      <c r="B85" s="200" t="s">
        <v>3668</v>
      </c>
      <c r="C85" s="29" t="s">
        <v>470</v>
      </c>
      <c r="D85" s="29" t="s">
        <v>471</v>
      </c>
      <c r="E85" s="29" t="s">
        <v>3540</v>
      </c>
      <c r="F85" s="29" t="s">
        <v>3541</v>
      </c>
      <c r="G85" s="29" t="s">
        <v>3542</v>
      </c>
      <c r="H85" s="29" t="s">
        <v>8</v>
      </c>
      <c r="I85" s="29">
        <v>1094931703</v>
      </c>
      <c r="J85" s="29" t="s">
        <v>473</v>
      </c>
      <c r="K85" s="229">
        <v>18000000</v>
      </c>
      <c r="L85" s="29" t="s">
        <v>33</v>
      </c>
      <c r="M85" s="214" t="s">
        <v>474</v>
      </c>
    </row>
    <row r="86" spans="1:14" s="199" customFormat="1" ht="93.75" customHeight="1" x14ac:dyDescent="0.25">
      <c r="A86" s="194">
        <v>88</v>
      </c>
      <c r="B86" s="200" t="s">
        <v>3668</v>
      </c>
      <c r="C86" s="29" t="s">
        <v>476</v>
      </c>
      <c r="D86" s="29" t="s">
        <v>450</v>
      </c>
      <c r="E86" s="29" t="s">
        <v>3540</v>
      </c>
      <c r="F86" s="29" t="s">
        <v>3541</v>
      </c>
      <c r="G86" s="29" t="s">
        <v>3542</v>
      </c>
      <c r="H86" s="29" t="s">
        <v>8</v>
      </c>
      <c r="I86" s="29">
        <v>1088327057</v>
      </c>
      <c r="J86" s="29" t="s">
        <v>477</v>
      </c>
      <c r="K86" s="229">
        <v>8000000</v>
      </c>
      <c r="L86" s="29" t="s">
        <v>12</v>
      </c>
      <c r="M86" s="214" t="s">
        <v>478</v>
      </c>
    </row>
    <row r="87" spans="1:14" s="199" customFormat="1" ht="93.75" customHeight="1" x14ac:dyDescent="0.25">
      <c r="A87" s="194">
        <v>89</v>
      </c>
      <c r="B87" s="200" t="s">
        <v>3668</v>
      </c>
      <c r="C87" s="29" t="s">
        <v>480</v>
      </c>
      <c r="D87" s="29" t="s">
        <v>481</v>
      </c>
      <c r="E87" s="29" t="s">
        <v>3540</v>
      </c>
      <c r="F87" s="29" t="s">
        <v>3541</v>
      </c>
      <c r="G87" s="29" t="s">
        <v>3542</v>
      </c>
      <c r="H87" s="29" t="s">
        <v>8</v>
      </c>
      <c r="I87" s="29">
        <v>9738678</v>
      </c>
      <c r="J87" s="29" t="s">
        <v>482</v>
      </c>
      <c r="K87" s="229">
        <v>18600000</v>
      </c>
      <c r="L87" s="29" t="s">
        <v>33</v>
      </c>
      <c r="M87" s="214" t="s">
        <v>484</v>
      </c>
    </row>
    <row r="88" spans="1:14" s="199" customFormat="1" ht="93.75" customHeight="1" x14ac:dyDescent="0.25">
      <c r="A88" s="194">
        <v>90</v>
      </c>
      <c r="B88" s="200" t="s">
        <v>3668</v>
      </c>
      <c r="C88" s="29" t="s">
        <v>486</v>
      </c>
      <c r="D88" s="29" t="s">
        <v>487</v>
      </c>
      <c r="E88" s="29" t="s">
        <v>3540</v>
      </c>
      <c r="F88" s="29" t="s">
        <v>3541</v>
      </c>
      <c r="G88" s="29" t="s">
        <v>3542</v>
      </c>
      <c r="H88" s="29" t="s">
        <v>8</v>
      </c>
      <c r="I88" s="29">
        <v>1094906969</v>
      </c>
      <c r="J88" s="29" t="s">
        <v>488</v>
      </c>
      <c r="K88" s="229">
        <v>12640000</v>
      </c>
      <c r="L88" s="29" t="s">
        <v>12</v>
      </c>
      <c r="M88" s="214" t="s">
        <v>3838</v>
      </c>
    </row>
    <row r="89" spans="1:14" s="199" customFormat="1" ht="93.75" customHeight="1" x14ac:dyDescent="0.25">
      <c r="A89" s="194">
        <v>91</v>
      </c>
      <c r="B89" s="200" t="s">
        <v>3668</v>
      </c>
      <c r="C89" s="29" t="s">
        <v>490</v>
      </c>
      <c r="D89" s="29" t="s">
        <v>491</v>
      </c>
      <c r="E89" s="29" t="s">
        <v>3540</v>
      </c>
      <c r="F89" s="29" t="s">
        <v>3541</v>
      </c>
      <c r="G89" s="29" t="s">
        <v>3542</v>
      </c>
      <c r="H89" s="29" t="s">
        <v>8</v>
      </c>
      <c r="I89" s="29">
        <v>1094975911</v>
      </c>
      <c r="J89" s="29" t="s">
        <v>493</v>
      </c>
      <c r="K89" s="229">
        <v>8850000</v>
      </c>
      <c r="L89" s="29" t="s">
        <v>494</v>
      </c>
      <c r="M89" s="214" t="s">
        <v>3839</v>
      </c>
    </row>
    <row r="90" spans="1:14" s="199" customFormat="1" ht="93.75" customHeight="1" x14ac:dyDescent="0.25">
      <c r="A90" s="194">
        <v>92</v>
      </c>
      <c r="B90" s="200" t="s">
        <v>3668</v>
      </c>
      <c r="C90" s="29" t="s">
        <v>496</v>
      </c>
      <c r="D90" s="29" t="s">
        <v>497</v>
      </c>
      <c r="E90" s="29" t="s">
        <v>3540</v>
      </c>
      <c r="F90" s="29" t="s">
        <v>3541</v>
      </c>
      <c r="G90" s="29" t="s">
        <v>3542</v>
      </c>
      <c r="H90" s="29" t="s">
        <v>8</v>
      </c>
      <c r="I90" s="29">
        <v>41913825</v>
      </c>
      <c r="J90" s="29" t="s">
        <v>498</v>
      </c>
      <c r="K90" s="229">
        <v>9680000</v>
      </c>
      <c r="L90" s="29" t="s">
        <v>12</v>
      </c>
      <c r="M90" s="214" t="s">
        <v>3840</v>
      </c>
    </row>
    <row r="91" spans="1:14" s="199" customFormat="1" ht="93.75" customHeight="1" x14ac:dyDescent="0.25">
      <c r="A91" s="194">
        <v>101</v>
      </c>
      <c r="B91" s="200" t="s">
        <v>3668</v>
      </c>
      <c r="C91" s="29" t="s">
        <v>508</v>
      </c>
      <c r="D91" s="29" t="s">
        <v>351</v>
      </c>
      <c r="E91" s="29" t="s">
        <v>3540</v>
      </c>
      <c r="F91" s="29" t="s">
        <v>3541</v>
      </c>
      <c r="G91" s="29" t="s">
        <v>3542</v>
      </c>
      <c r="H91" s="29" t="s">
        <v>8</v>
      </c>
      <c r="I91" s="29">
        <v>89009627</v>
      </c>
      <c r="J91" s="29" t="s">
        <v>509</v>
      </c>
      <c r="K91" s="229">
        <v>7580000</v>
      </c>
      <c r="L91" s="29" t="s">
        <v>12</v>
      </c>
      <c r="M91" s="214" t="s">
        <v>3841</v>
      </c>
    </row>
    <row r="92" spans="1:14" s="199" customFormat="1" ht="93.75" customHeight="1" x14ac:dyDescent="0.25">
      <c r="A92" s="194">
        <v>102</v>
      </c>
      <c r="B92" s="200" t="s">
        <v>3668</v>
      </c>
      <c r="C92" s="29" t="s">
        <v>511</v>
      </c>
      <c r="D92" s="29" t="s">
        <v>512</v>
      </c>
      <c r="E92" s="29" t="s">
        <v>3540</v>
      </c>
      <c r="F92" s="29" t="s">
        <v>3541</v>
      </c>
      <c r="G92" s="29" t="s">
        <v>3542</v>
      </c>
      <c r="H92" s="29" t="s">
        <v>8</v>
      </c>
      <c r="I92" s="29">
        <v>1030584194</v>
      </c>
      <c r="J92" s="29" t="s">
        <v>513</v>
      </c>
      <c r="K92" s="229">
        <v>25260000</v>
      </c>
      <c r="L92" s="29" t="s">
        <v>33</v>
      </c>
      <c r="M92" s="214" t="s">
        <v>3842</v>
      </c>
      <c r="N92" s="201"/>
    </row>
    <row r="93" spans="1:14" s="199" customFormat="1" ht="93.75" customHeight="1" x14ac:dyDescent="0.25">
      <c r="A93" s="194">
        <v>103</v>
      </c>
      <c r="B93" s="200" t="s">
        <v>3668</v>
      </c>
      <c r="C93" s="29" t="s">
        <v>515</v>
      </c>
      <c r="D93" s="29" t="s">
        <v>516</v>
      </c>
      <c r="E93" s="29" t="s">
        <v>3540</v>
      </c>
      <c r="F93" s="29" t="s">
        <v>3541</v>
      </c>
      <c r="G93" s="29" t="s">
        <v>3542</v>
      </c>
      <c r="H93" s="29" t="s">
        <v>8</v>
      </c>
      <c r="I93" s="29">
        <v>9773850</v>
      </c>
      <c r="J93" s="29" t="s">
        <v>517</v>
      </c>
      <c r="K93" s="229">
        <v>22800000</v>
      </c>
      <c r="L93" s="29" t="s">
        <v>33</v>
      </c>
      <c r="M93" s="214" t="s">
        <v>3843</v>
      </c>
    </row>
    <row r="94" spans="1:14" s="199" customFormat="1" ht="93.75" customHeight="1" x14ac:dyDescent="0.25">
      <c r="A94" s="194">
        <v>104</v>
      </c>
      <c r="B94" s="200" t="s">
        <v>3668</v>
      </c>
      <c r="C94" s="29" t="s">
        <v>519</v>
      </c>
      <c r="D94" s="29" t="s">
        <v>520</v>
      </c>
      <c r="E94" s="29" t="s">
        <v>3540</v>
      </c>
      <c r="F94" s="29" t="s">
        <v>3541</v>
      </c>
      <c r="G94" s="29" t="s">
        <v>3542</v>
      </c>
      <c r="H94" s="29" t="s">
        <v>8</v>
      </c>
      <c r="I94" s="29">
        <v>24587839</v>
      </c>
      <c r="J94" s="29" t="s">
        <v>521</v>
      </c>
      <c r="K94" s="229">
        <v>12640000</v>
      </c>
      <c r="L94" s="29" t="s">
        <v>12</v>
      </c>
      <c r="M94" s="214" t="s">
        <v>3844</v>
      </c>
    </row>
    <row r="95" spans="1:14" s="199" customFormat="1" ht="93.75" customHeight="1" x14ac:dyDescent="0.25">
      <c r="A95" s="194">
        <v>105</v>
      </c>
      <c r="B95" s="200" t="s">
        <v>3668</v>
      </c>
      <c r="C95" s="29" t="s">
        <v>523</v>
      </c>
      <c r="D95" s="29" t="s">
        <v>524</v>
      </c>
      <c r="E95" s="29" t="s">
        <v>3540</v>
      </c>
      <c r="F95" s="29" t="s">
        <v>3541</v>
      </c>
      <c r="G95" s="29" t="s">
        <v>3542</v>
      </c>
      <c r="H95" s="29" t="s">
        <v>8</v>
      </c>
      <c r="I95" s="29">
        <v>18470991</v>
      </c>
      <c r="J95" s="29" t="s">
        <v>525</v>
      </c>
      <c r="K95" s="229">
        <v>25260000</v>
      </c>
      <c r="L95" s="29" t="s">
        <v>33</v>
      </c>
      <c r="M95" s="214" t="s">
        <v>3845</v>
      </c>
    </row>
    <row r="96" spans="1:14" s="199" customFormat="1" ht="93.75" customHeight="1" x14ac:dyDescent="0.25">
      <c r="A96" s="194">
        <v>106</v>
      </c>
      <c r="B96" s="200" t="s">
        <v>3668</v>
      </c>
      <c r="C96" s="29" t="s">
        <v>527</v>
      </c>
      <c r="D96" s="29" t="s">
        <v>528</v>
      </c>
      <c r="E96" s="29" t="s">
        <v>3540</v>
      </c>
      <c r="F96" s="29" t="s">
        <v>3541</v>
      </c>
      <c r="G96" s="29" t="s">
        <v>3542</v>
      </c>
      <c r="H96" s="29" t="s">
        <v>8</v>
      </c>
      <c r="I96" s="29">
        <v>1094954056</v>
      </c>
      <c r="J96" s="29" t="s">
        <v>529</v>
      </c>
      <c r="K96" s="229">
        <v>8420000</v>
      </c>
      <c r="L96" s="29" t="s">
        <v>12</v>
      </c>
      <c r="M96" s="214" t="s">
        <v>3846</v>
      </c>
    </row>
    <row r="97" spans="1:13" s="199" customFormat="1" ht="93.75" customHeight="1" x14ac:dyDescent="0.25">
      <c r="A97" s="194">
        <v>107</v>
      </c>
      <c r="B97" s="200" t="s">
        <v>3668</v>
      </c>
      <c r="C97" s="29" t="s">
        <v>531</v>
      </c>
      <c r="D97" s="29" t="s">
        <v>532</v>
      </c>
      <c r="E97" s="29" t="s">
        <v>3540</v>
      </c>
      <c r="F97" s="29" t="s">
        <v>3541</v>
      </c>
      <c r="G97" s="29" t="s">
        <v>3542</v>
      </c>
      <c r="H97" s="29" t="s">
        <v>8</v>
      </c>
      <c r="I97" s="29">
        <v>29227845</v>
      </c>
      <c r="J97" s="29" t="s">
        <v>533</v>
      </c>
      <c r="K97" s="229">
        <v>17100000</v>
      </c>
      <c r="L97" s="29" t="s">
        <v>33</v>
      </c>
      <c r="M97" s="214" t="s">
        <v>535</v>
      </c>
    </row>
    <row r="98" spans="1:13" s="199" customFormat="1" ht="93.75" customHeight="1" x14ac:dyDescent="0.25">
      <c r="A98" s="194">
        <v>108</v>
      </c>
      <c r="B98" s="200" t="s">
        <v>3668</v>
      </c>
      <c r="C98" s="29" t="s">
        <v>537</v>
      </c>
      <c r="D98" s="29" t="s">
        <v>538</v>
      </c>
      <c r="E98" s="29" t="s">
        <v>3540</v>
      </c>
      <c r="F98" s="29" t="s">
        <v>3541</v>
      </c>
      <c r="G98" s="29" t="s">
        <v>3542</v>
      </c>
      <c r="H98" s="29" t="s">
        <v>8</v>
      </c>
      <c r="I98" s="29">
        <v>9801488</v>
      </c>
      <c r="J98" s="29" t="s">
        <v>539</v>
      </c>
      <c r="K98" s="229">
        <v>13150000</v>
      </c>
      <c r="L98" s="29" t="s">
        <v>160</v>
      </c>
      <c r="M98" s="214" t="s">
        <v>541</v>
      </c>
    </row>
    <row r="99" spans="1:13" s="199" customFormat="1" ht="93.75" customHeight="1" x14ac:dyDescent="0.25">
      <c r="A99" s="194">
        <v>109</v>
      </c>
      <c r="B99" s="200" t="s">
        <v>3668</v>
      </c>
      <c r="C99" s="29" t="s">
        <v>543</v>
      </c>
      <c r="D99" s="29" t="s">
        <v>544</v>
      </c>
      <c r="E99" s="29" t="s">
        <v>3540</v>
      </c>
      <c r="F99" s="29" t="s">
        <v>3541</v>
      </c>
      <c r="G99" s="29" t="s">
        <v>3542</v>
      </c>
      <c r="H99" s="29" t="s">
        <v>8</v>
      </c>
      <c r="I99" s="29">
        <v>1094917231</v>
      </c>
      <c r="J99" s="29" t="s">
        <v>545</v>
      </c>
      <c r="K99" s="229">
        <v>22080000</v>
      </c>
      <c r="L99" s="29" t="s">
        <v>33</v>
      </c>
      <c r="M99" s="214" t="s">
        <v>547</v>
      </c>
    </row>
    <row r="100" spans="1:13" s="199" customFormat="1" ht="93.75" customHeight="1" x14ac:dyDescent="0.25">
      <c r="A100" s="194">
        <v>110</v>
      </c>
      <c r="B100" s="200" t="s">
        <v>3668</v>
      </c>
      <c r="C100" s="29" t="s">
        <v>549</v>
      </c>
      <c r="D100" s="29" t="s">
        <v>550</v>
      </c>
      <c r="E100" s="29" t="s">
        <v>3540</v>
      </c>
      <c r="F100" s="29" t="s">
        <v>3541</v>
      </c>
      <c r="G100" s="29" t="s">
        <v>3542</v>
      </c>
      <c r="H100" s="29" t="s">
        <v>8</v>
      </c>
      <c r="I100" s="29">
        <v>1088267671</v>
      </c>
      <c r="J100" s="29" t="s">
        <v>551</v>
      </c>
      <c r="K100" s="229">
        <v>17042400</v>
      </c>
      <c r="L100" s="29" t="s">
        <v>33</v>
      </c>
      <c r="M100" s="214" t="s">
        <v>553</v>
      </c>
    </row>
    <row r="101" spans="1:13" s="199" customFormat="1" ht="93.75" customHeight="1" x14ac:dyDescent="0.25">
      <c r="A101" s="194">
        <v>111</v>
      </c>
      <c r="B101" s="200" t="s">
        <v>3668</v>
      </c>
      <c r="C101" s="29" t="s">
        <v>555</v>
      </c>
      <c r="D101" s="29" t="s">
        <v>556</v>
      </c>
      <c r="E101" s="29" t="s">
        <v>3540</v>
      </c>
      <c r="F101" s="29" t="s">
        <v>3541</v>
      </c>
      <c r="G101" s="29" t="s">
        <v>3542</v>
      </c>
      <c r="H101" s="29" t="s">
        <v>8</v>
      </c>
      <c r="I101" s="29">
        <v>1094978121</v>
      </c>
      <c r="J101" s="29" t="s">
        <v>557</v>
      </c>
      <c r="K101" s="229">
        <v>6900000</v>
      </c>
      <c r="L101" s="29" t="s">
        <v>494</v>
      </c>
      <c r="M101" s="214" t="s">
        <v>559</v>
      </c>
    </row>
    <row r="102" spans="1:13" s="199" customFormat="1" ht="93.75" customHeight="1" x14ac:dyDescent="0.25">
      <c r="A102" s="194">
        <v>112</v>
      </c>
      <c r="B102" s="200" t="s">
        <v>3668</v>
      </c>
      <c r="C102" s="29" t="s">
        <v>560</v>
      </c>
      <c r="D102" s="29" t="s">
        <v>561</v>
      </c>
      <c r="E102" s="29" t="s">
        <v>3540</v>
      </c>
      <c r="F102" s="29" t="s">
        <v>3541</v>
      </c>
      <c r="G102" s="29" t="s">
        <v>3542</v>
      </c>
      <c r="H102" s="29" t="s">
        <v>8</v>
      </c>
      <c r="I102" s="29">
        <v>1054917257</v>
      </c>
      <c r="J102" s="29" t="s">
        <v>562</v>
      </c>
      <c r="K102" s="229">
        <v>12800000</v>
      </c>
      <c r="L102" s="29" t="s">
        <v>12</v>
      </c>
      <c r="M102" s="214" t="s">
        <v>563</v>
      </c>
    </row>
    <row r="103" spans="1:13" s="199" customFormat="1" ht="93.75" customHeight="1" x14ac:dyDescent="0.25">
      <c r="A103" s="194">
        <v>113</v>
      </c>
      <c r="B103" s="200" t="s">
        <v>3668</v>
      </c>
      <c r="C103" s="29" t="s">
        <v>565</v>
      </c>
      <c r="D103" s="29" t="s">
        <v>566</v>
      </c>
      <c r="E103" s="29" t="s">
        <v>3540</v>
      </c>
      <c r="F103" s="29" t="s">
        <v>3541</v>
      </c>
      <c r="G103" s="29" t="s">
        <v>3542</v>
      </c>
      <c r="H103" s="29" t="s">
        <v>8</v>
      </c>
      <c r="I103" s="29">
        <v>1110587343</v>
      </c>
      <c r="J103" s="29" t="s">
        <v>567</v>
      </c>
      <c r="K103" s="229">
        <v>10500000</v>
      </c>
      <c r="L103" s="29" t="s">
        <v>494</v>
      </c>
      <c r="M103" s="214" t="s">
        <v>3847</v>
      </c>
    </row>
    <row r="104" spans="1:13" s="199" customFormat="1" ht="93.75" customHeight="1" x14ac:dyDescent="0.25">
      <c r="A104" s="194">
        <v>114</v>
      </c>
      <c r="B104" s="200" t="s">
        <v>3668</v>
      </c>
      <c r="C104" s="29" t="s">
        <v>569</v>
      </c>
      <c r="D104" s="29" t="s">
        <v>570</v>
      </c>
      <c r="E104" s="29" t="s">
        <v>3540</v>
      </c>
      <c r="F104" s="29" t="s">
        <v>3541</v>
      </c>
      <c r="G104" s="29" t="s">
        <v>3542</v>
      </c>
      <c r="H104" s="29" t="s">
        <v>8</v>
      </c>
      <c r="I104" s="29">
        <v>1094931099</v>
      </c>
      <c r="J104" s="29" t="s">
        <v>571</v>
      </c>
      <c r="K104" s="229">
        <v>17700000</v>
      </c>
      <c r="L104" s="29" t="s">
        <v>33</v>
      </c>
      <c r="M104" s="214" t="s">
        <v>573</v>
      </c>
    </row>
    <row r="105" spans="1:13" s="199" customFormat="1" ht="93.75" customHeight="1" x14ac:dyDescent="0.25">
      <c r="A105" s="194">
        <v>115</v>
      </c>
      <c r="B105" s="200" t="s">
        <v>3668</v>
      </c>
      <c r="C105" s="29" t="s">
        <v>575</v>
      </c>
      <c r="D105" s="29" t="s">
        <v>576</v>
      </c>
      <c r="E105" s="29" t="s">
        <v>3540</v>
      </c>
      <c r="F105" s="29" t="s">
        <v>3541</v>
      </c>
      <c r="G105" s="29" t="s">
        <v>3542</v>
      </c>
      <c r="H105" s="29" t="s">
        <v>8</v>
      </c>
      <c r="I105" s="29">
        <v>41939367</v>
      </c>
      <c r="J105" s="29" t="s">
        <v>577</v>
      </c>
      <c r="K105" s="229">
        <v>12000000</v>
      </c>
      <c r="L105" s="29" t="s">
        <v>12</v>
      </c>
      <c r="M105" s="214" t="s">
        <v>578</v>
      </c>
    </row>
    <row r="106" spans="1:13" s="199" customFormat="1" ht="93.75" customHeight="1" x14ac:dyDescent="0.25">
      <c r="A106" s="194">
        <v>116</v>
      </c>
      <c r="B106" s="200" t="s">
        <v>3668</v>
      </c>
      <c r="C106" s="29" t="s">
        <v>580</v>
      </c>
      <c r="D106" s="29" t="s">
        <v>581</v>
      </c>
      <c r="E106" s="29" t="s">
        <v>3540</v>
      </c>
      <c r="F106" s="29" t="s">
        <v>3541</v>
      </c>
      <c r="G106" s="29" t="s">
        <v>3542</v>
      </c>
      <c r="H106" s="29" t="s">
        <v>8</v>
      </c>
      <c r="I106" s="29">
        <v>89006842</v>
      </c>
      <c r="J106" s="29" t="s">
        <v>582</v>
      </c>
      <c r="K106" s="229">
        <v>18000000</v>
      </c>
      <c r="L106" s="29" t="s">
        <v>33</v>
      </c>
      <c r="M106" s="214" t="s">
        <v>583</v>
      </c>
    </row>
    <row r="107" spans="1:13" s="199" customFormat="1" ht="93.75" customHeight="1" x14ac:dyDescent="0.25">
      <c r="A107" s="194">
        <v>117</v>
      </c>
      <c r="B107" s="200" t="s">
        <v>3668</v>
      </c>
      <c r="C107" s="29" t="s">
        <v>585</v>
      </c>
      <c r="D107" s="29" t="s">
        <v>566</v>
      </c>
      <c r="E107" s="29" t="s">
        <v>3540</v>
      </c>
      <c r="F107" s="29" t="s">
        <v>3541</v>
      </c>
      <c r="G107" s="29" t="s">
        <v>3542</v>
      </c>
      <c r="H107" s="29" t="s">
        <v>8</v>
      </c>
      <c r="I107" s="29">
        <v>1094951408</v>
      </c>
      <c r="J107" s="29" t="s">
        <v>586</v>
      </c>
      <c r="K107" s="229">
        <v>10500000</v>
      </c>
      <c r="L107" s="29" t="s">
        <v>494</v>
      </c>
      <c r="M107" s="214" t="s">
        <v>3848</v>
      </c>
    </row>
    <row r="108" spans="1:13" s="199" customFormat="1" ht="93.75" customHeight="1" x14ac:dyDescent="0.25">
      <c r="A108" s="194">
        <v>118</v>
      </c>
      <c r="B108" s="200" t="s">
        <v>3668</v>
      </c>
      <c r="C108" s="29" t="s">
        <v>588</v>
      </c>
      <c r="D108" s="29" t="s">
        <v>566</v>
      </c>
      <c r="E108" s="29" t="s">
        <v>3540</v>
      </c>
      <c r="F108" s="29" t="s">
        <v>3541</v>
      </c>
      <c r="G108" s="29" t="s">
        <v>3542</v>
      </c>
      <c r="H108" s="29" t="s">
        <v>8</v>
      </c>
      <c r="I108" s="29">
        <v>1093783321</v>
      </c>
      <c r="J108" s="29" t="s">
        <v>589</v>
      </c>
      <c r="K108" s="229">
        <v>10500000</v>
      </c>
      <c r="L108" s="29" t="s">
        <v>494</v>
      </c>
      <c r="M108" s="214" t="s">
        <v>3849</v>
      </c>
    </row>
    <row r="109" spans="1:13" s="199" customFormat="1" ht="93.75" customHeight="1" x14ac:dyDescent="0.25">
      <c r="A109" s="194">
        <v>119</v>
      </c>
      <c r="B109" s="200" t="s">
        <v>3668</v>
      </c>
      <c r="C109" s="29" t="s">
        <v>591</v>
      </c>
      <c r="D109" s="29" t="s">
        <v>592</v>
      </c>
      <c r="E109" s="29" t="s">
        <v>3540</v>
      </c>
      <c r="F109" s="29" t="s">
        <v>3541</v>
      </c>
      <c r="G109" s="29" t="s">
        <v>3542</v>
      </c>
      <c r="H109" s="29" t="s">
        <v>8</v>
      </c>
      <c r="I109" s="29">
        <v>1094927801</v>
      </c>
      <c r="J109" s="29" t="s">
        <v>593</v>
      </c>
      <c r="K109" s="229">
        <v>12640000</v>
      </c>
      <c r="L109" s="29" t="s">
        <v>12</v>
      </c>
      <c r="M109" s="214" t="s">
        <v>3850</v>
      </c>
    </row>
    <row r="110" spans="1:13" s="199" customFormat="1" ht="93.75" customHeight="1" x14ac:dyDescent="0.25">
      <c r="A110" s="194">
        <v>120</v>
      </c>
      <c r="B110" s="200" t="s">
        <v>3668</v>
      </c>
      <c r="C110" s="29" t="s">
        <v>595</v>
      </c>
      <c r="D110" s="29" t="s">
        <v>596</v>
      </c>
      <c r="E110" s="29" t="s">
        <v>3540</v>
      </c>
      <c r="F110" s="29" t="s">
        <v>3541</v>
      </c>
      <c r="G110" s="29" t="s">
        <v>3542</v>
      </c>
      <c r="H110" s="29" t="s">
        <v>8</v>
      </c>
      <c r="I110" s="29">
        <v>1097393764</v>
      </c>
      <c r="J110" s="29" t="s">
        <v>597</v>
      </c>
      <c r="K110" s="229">
        <v>9260000</v>
      </c>
      <c r="L110" s="29" t="s">
        <v>12</v>
      </c>
      <c r="M110" s="214" t="s">
        <v>3851</v>
      </c>
    </row>
    <row r="111" spans="1:13" s="199" customFormat="1" ht="93.75" customHeight="1" x14ac:dyDescent="0.25">
      <c r="A111" s="194">
        <v>121</v>
      </c>
      <c r="B111" s="200" t="s">
        <v>3668</v>
      </c>
      <c r="C111" s="29" t="s">
        <v>599</v>
      </c>
      <c r="D111" s="29" t="s">
        <v>600</v>
      </c>
      <c r="E111" s="29" t="s">
        <v>3540</v>
      </c>
      <c r="F111" s="29" t="s">
        <v>3541</v>
      </c>
      <c r="G111" s="29" t="s">
        <v>3542</v>
      </c>
      <c r="H111" s="29" t="s">
        <v>8</v>
      </c>
      <c r="I111" s="29">
        <v>9738934</v>
      </c>
      <c r="J111" s="29" t="s">
        <v>601</v>
      </c>
      <c r="K111" s="229">
        <v>12640000</v>
      </c>
      <c r="L111" s="29" t="s">
        <v>12</v>
      </c>
      <c r="M111" s="214" t="s">
        <v>3852</v>
      </c>
    </row>
    <row r="112" spans="1:13" s="199" customFormat="1" ht="93.75" customHeight="1" x14ac:dyDescent="0.25">
      <c r="A112" s="194">
        <v>122</v>
      </c>
      <c r="B112" s="200" t="s">
        <v>3668</v>
      </c>
      <c r="C112" s="29" t="s">
        <v>603</v>
      </c>
      <c r="D112" s="29" t="s">
        <v>604</v>
      </c>
      <c r="E112" s="29" t="s">
        <v>3540</v>
      </c>
      <c r="F112" s="29" t="s">
        <v>3541</v>
      </c>
      <c r="G112" s="29" t="s">
        <v>3542</v>
      </c>
      <c r="H112" s="29" t="s">
        <v>8</v>
      </c>
      <c r="I112" s="29">
        <v>18396930</v>
      </c>
      <c r="J112" s="29" t="s">
        <v>605</v>
      </c>
      <c r="K112" s="229">
        <v>9000000</v>
      </c>
      <c r="L112" s="29" t="s">
        <v>494</v>
      </c>
      <c r="M112" s="214" t="s">
        <v>607</v>
      </c>
    </row>
    <row r="113" spans="1:13" s="199" customFormat="1" ht="93.75" customHeight="1" x14ac:dyDescent="0.25">
      <c r="A113" s="194">
        <v>124</v>
      </c>
      <c r="B113" s="200" t="s">
        <v>3668</v>
      </c>
      <c r="C113" s="29" t="s">
        <v>610</v>
      </c>
      <c r="D113" s="29" t="s">
        <v>611</v>
      </c>
      <c r="E113" s="29" t="s">
        <v>3540</v>
      </c>
      <c r="F113" s="29" t="s">
        <v>3541</v>
      </c>
      <c r="G113" s="29" t="s">
        <v>3542</v>
      </c>
      <c r="H113" s="29" t="s">
        <v>8</v>
      </c>
      <c r="I113" s="29">
        <v>1094909534</v>
      </c>
      <c r="J113" s="29" t="s">
        <v>612</v>
      </c>
      <c r="K113" s="229">
        <v>17400000</v>
      </c>
      <c r="L113" s="29" t="s">
        <v>33</v>
      </c>
      <c r="M113" s="214" t="s">
        <v>613</v>
      </c>
    </row>
    <row r="114" spans="1:13" s="199" customFormat="1" ht="93.75" customHeight="1" x14ac:dyDescent="0.25">
      <c r="A114" s="194">
        <v>126</v>
      </c>
      <c r="B114" s="200" t="s">
        <v>3668</v>
      </c>
      <c r="C114" s="29" t="s">
        <v>616</v>
      </c>
      <c r="D114" s="29" t="s">
        <v>617</v>
      </c>
      <c r="E114" s="29" t="s">
        <v>3540</v>
      </c>
      <c r="F114" s="29" t="s">
        <v>3541</v>
      </c>
      <c r="G114" s="29" t="s">
        <v>3542</v>
      </c>
      <c r="H114" s="29" t="s">
        <v>8</v>
      </c>
      <c r="I114" s="29">
        <v>41952268</v>
      </c>
      <c r="J114" s="29" t="s">
        <v>618</v>
      </c>
      <c r="K114" s="229">
        <v>17400000</v>
      </c>
      <c r="L114" s="29" t="s">
        <v>33</v>
      </c>
      <c r="M114" s="214" t="s">
        <v>619</v>
      </c>
    </row>
    <row r="115" spans="1:13" s="199" customFormat="1" ht="93.75" customHeight="1" x14ac:dyDescent="0.25">
      <c r="A115" s="194">
        <v>128</v>
      </c>
      <c r="B115" s="200" t="s">
        <v>3668</v>
      </c>
      <c r="C115" s="29" t="s">
        <v>621</v>
      </c>
      <c r="D115" s="29" t="s">
        <v>622</v>
      </c>
      <c r="E115" s="29" t="s">
        <v>3540</v>
      </c>
      <c r="F115" s="29" t="s">
        <v>3541</v>
      </c>
      <c r="G115" s="29" t="s">
        <v>3542</v>
      </c>
      <c r="H115" s="29" t="s">
        <v>8</v>
      </c>
      <c r="I115" s="29">
        <v>1096644678</v>
      </c>
      <c r="J115" s="29" t="s">
        <v>623</v>
      </c>
      <c r="K115" s="229">
        <v>13000000</v>
      </c>
      <c r="L115" s="29" t="s">
        <v>160</v>
      </c>
      <c r="M115" s="214" t="s">
        <v>625</v>
      </c>
    </row>
    <row r="116" spans="1:13" s="199" customFormat="1" ht="93.75" customHeight="1" x14ac:dyDescent="0.25">
      <c r="A116" s="194">
        <v>130</v>
      </c>
      <c r="B116" s="200" t="s">
        <v>3668</v>
      </c>
      <c r="C116" s="29" t="s">
        <v>628</v>
      </c>
      <c r="D116" s="29" t="s">
        <v>629</v>
      </c>
      <c r="E116" s="29" t="s">
        <v>3540</v>
      </c>
      <c r="F116" s="29" t="s">
        <v>3541</v>
      </c>
      <c r="G116" s="29" t="s">
        <v>3542</v>
      </c>
      <c r="H116" s="29" t="s">
        <v>8</v>
      </c>
      <c r="I116" s="29">
        <v>16228874</v>
      </c>
      <c r="J116" s="29" t="s">
        <v>630</v>
      </c>
      <c r="K116" s="229">
        <v>9000000</v>
      </c>
      <c r="L116" s="29" t="s">
        <v>494</v>
      </c>
      <c r="M116" s="214" t="s">
        <v>631</v>
      </c>
    </row>
    <row r="117" spans="1:13" s="199" customFormat="1" ht="93.75" customHeight="1" x14ac:dyDescent="0.25">
      <c r="A117" s="194">
        <v>131</v>
      </c>
      <c r="B117" s="200" t="s">
        <v>3668</v>
      </c>
      <c r="C117" s="29" t="s">
        <v>633</v>
      </c>
      <c r="D117" s="29" t="s">
        <v>169</v>
      </c>
      <c r="E117" s="29" t="s">
        <v>3540</v>
      </c>
      <c r="F117" s="29" t="s">
        <v>3541</v>
      </c>
      <c r="G117" s="29" t="s">
        <v>3542</v>
      </c>
      <c r="H117" s="29" t="s">
        <v>8</v>
      </c>
      <c r="I117" s="29">
        <v>1097407059</v>
      </c>
      <c r="J117" s="29" t="s">
        <v>634</v>
      </c>
      <c r="K117" s="229">
        <v>12000000</v>
      </c>
      <c r="L117" s="29" t="s">
        <v>12</v>
      </c>
      <c r="M117" s="214" t="s">
        <v>635</v>
      </c>
    </row>
    <row r="118" spans="1:13" s="199" customFormat="1" ht="93.75" customHeight="1" x14ac:dyDescent="0.25">
      <c r="A118" s="194">
        <v>132</v>
      </c>
      <c r="B118" s="200" t="s">
        <v>3668</v>
      </c>
      <c r="C118" s="29" t="s">
        <v>637</v>
      </c>
      <c r="D118" s="29" t="s">
        <v>638</v>
      </c>
      <c r="E118" s="29" t="s">
        <v>3540</v>
      </c>
      <c r="F118" s="29" t="s">
        <v>3541</v>
      </c>
      <c r="G118" s="29" t="s">
        <v>3542</v>
      </c>
      <c r="H118" s="29" t="s">
        <v>8</v>
      </c>
      <c r="I118" s="29">
        <v>32558301</v>
      </c>
      <c r="J118" s="29" t="s">
        <v>639</v>
      </c>
      <c r="K118" s="229">
        <v>14750000</v>
      </c>
      <c r="L118" s="29" t="s">
        <v>160</v>
      </c>
      <c r="M118" s="214" t="s">
        <v>641</v>
      </c>
    </row>
    <row r="119" spans="1:13" s="199" customFormat="1" ht="93.75" customHeight="1" x14ac:dyDescent="0.25">
      <c r="A119" s="194">
        <v>133</v>
      </c>
      <c r="B119" s="200" t="s">
        <v>3668</v>
      </c>
      <c r="C119" s="29" t="s">
        <v>643</v>
      </c>
      <c r="D119" s="29" t="s">
        <v>644</v>
      </c>
      <c r="E119" s="29" t="s">
        <v>3540</v>
      </c>
      <c r="F119" s="29" t="s">
        <v>3541</v>
      </c>
      <c r="G119" s="29" t="s">
        <v>3542</v>
      </c>
      <c r="H119" s="29" t="s">
        <v>8</v>
      </c>
      <c r="I119" s="29">
        <v>1018476218</v>
      </c>
      <c r="J119" s="29" t="s">
        <v>645</v>
      </c>
      <c r="K119" s="229">
        <v>18000000</v>
      </c>
      <c r="L119" s="29" t="s">
        <v>33</v>
      </c>
      <c r="M119" s="214" t="s">
        <v>646</v>
      </c>
    </row>
    <row r="120" spans="1:13" s="199" customFormat="1" ht="93.75" customHeight="1" x14ac:dyDescent="0.25">
      <c r="A120" s="194">
        <v>134</v>
      </c>
      <c r="B120" s="200" t="s">
        <v>3668</v>
      </c>
      <c r="C120" s="29" t="s">
        <v>648</v>
      </c>
      <c r="D120" s="29" t="s">
        <v>649</v>
      </c>
      <c r="E120" s="29" t="s">
        <v>3540</v>
      </c>
      <c r="F120" s="29" t="s">
        <v>3541</v>
      </c>
      <c r="G120" s="29" t="s">
        <v>3542</v>
      </c>
      <c r="H120" s="29" t="s">
        <v>8</v>
      </c>
      <c r="I120" s="29">
        <v>98670468</v>
      </c>
      <c r="J120" s="29" t="s">
        <v>650</v>
      </c>
      <c r="K120" s="229">
        <v>27600000</v>
      </c>
      <c r="L120" s="29" t="s">
        <v>33</v>
      </c>
      <c r="M120" s="214" t="s">
        <v>651</v>
      </c>
    </row>
    <row r="121" spans="1:13" s="199" customFormat="1" ht="93.75" customHeight="1" x14ac:dyDescent="0.25">
      <c r="A121" s="194">
        <v>135</v>
      </c>
      <c r="B121" s="200" t="s">
        <v>3668</v>
      </c>
      <c r="C121" s="29" t="s">
        <v>653</v>
      </c>
      <c r="D121" s="29" t="s">
        <v>654</v>
      </c>
      <c r="E121" s="29" t="s">
        <v>3540</v>
      </c>
      <c r="F121" s="29" t="s">
        <v>3541</v>
      </c>
      <c r="G121" s="29" t="s">
        <v>3542</v>
      </c>
      <c r="H121" s="29" t="s">
        <v>8</v>
      </c>
      <c r="I121" s="29">
        <v>89007678</v>
      </c>
      <c r="J121" s="29" t="s">
        <v>655</v>
      </c>
      <c r="K121" s="229">
        <v>12000000</v>
      </c>
      <c r="L121" s="29" t="s">
        <v>33</v>
      </c>
      <c r="M121" s="214" t="s">
        <v>656</v>
      </c>
    </row>
    <row r="122" spans="1:13" s="199" customFormat="1" ht="93.75" customHeight="1" x14ac:dyDescent="0.25">
      <c r="A122" s="194">
        <v>136</v>
      </c>
      <c r="B122" s="200" t="s">
        <v>3668</v>
      </c>
      <c r="C122" s="29" t="s">
        <v>658</v>
      </c>
      <c r="D122" s="29" t="s">
        <v>659</v>
      </c>
      <c r="E122" s="29" t="s">
        <v>3540</v>
      </c>
      <c r="F122" s="29" t="s">
        <v>3541</v>
      </c>
      <c r="G122" s="29" t="s">
        <v>3542</v>
      </c>
      <c r="H122" s="29" t="s">
        <v>8</v>
      </c>
      <c r="I122" s="29">
        <v>9770637</v>
      </c>
      <c r="J122" s="29" t="s">
        <v>660</v>
      </c>
      <c r="K122" s="229">
        <v>19200000</v>
      </c>
      <c r="L122" s="29" t="s">
        <v>33</v>
      </c>
      <c r="M122" s="214" t="s">
        <v>661</v>
      </c>
    </row>
    <row r="123" spans="1:13" s="199" customFormat="1" ht="93.75" customHeight="1" x14ac:dyDescent="0.25">
      <c r="A123" s="194">
        <v>137</v>
      </c>
      <c r="B123" s="200" t="s">
        <v>3668</v>
      </c>
      <c r="C123" s="29" t="s">
        <v>663</v>
      </c>
      <c r="D123" s="29" t="s">
        <v>664</v>
      </c>
      <c r="E123" s="29" t="s">
        <v>3540</v>
      </c>
      <c r="F123" s="29" t="s">
        <v>3541</v>
      </c>
      <c r="G123" s="29" t="s">
        <v>3542</v>
      </c>
      <c r="H123" s="29" t="s">
        <v>8</v>
      </c>
      <c r="I123" s="29">
        <v>41927023</v>
      </c>
      <c r="J123" s="29" t="s">
        <v>665</v>
      </c>
      <c r="K123" s="229">
        <v>12200000</v>
      </c>
      <c r="L123" s="29" t="s">
        <v>12</v>
      </c>
      <c r="M123" s="214" t="s">
        <v>667</v>
      </c>
    </row>
    <row r="124" spans="1:13" s="199" customFormat="1" ht="93.75" customHeight="1" x14ac:dyDescent="0.25">
      <c r="A124" s="194">
        <v>138</v>
      </c>
      <c r="B124" s="200" t="s">
        <v>3668</v>
      </c>
      <c r="C124" s="29" t="s">
        <v>669</v>
      </c>
      <c r="D124" s="29" t="s">
        <v>670</v>
      </c>
      <c r="E124" s="29" t="s">
        <v>3540</v>
      </c>
      <c r="F124" s="29" t="s">
        <v>3541</v>
      </c>
      <c r="G124" s="29" t="s">
        <v>3542</v>
      </c>
      <c r="H124" s="29" t="s">
        <v>8</v>
      </c>
      <c r="I124" s="29">
        <v>1094956908</v>
      </c>
      <c r="J124" s="29" t="s">
        <v>671</v>
      </c>
      <c r="K124" s="229">
        <v>15000000</v>
      </c>
      <c r="L124" s="29" t="s">
        <v>160</v>
      </c>
      <c r="M124" s="214" t="s">
        <v>673</v>
      </c>
    </row>
    <row r="125" spans="1:13" s="199" customFormat="1" ht="93.75" customHeight="1" x14ac:dyDescent="0.25">
      <c r="A125" s="194">
        <v>139</v>
      </c>
      <c r="B125" s="200" t="s">
        <v>3668</v>
      </c>
      <c r="C125" s="29" t="s">
        <v>675</v>
      </c>
      <c r="D125" s="29" t="s">
        <v>676</v>
      </c>
      <c r="E125" s="29" t="s">
        <v>3540</v>
      </c>
      <c r="F125" s="29" t="s">
        <v>3541</v>
      </c>
      <c r="G125" s="29" t="s">
        <v>3542</v>
      </c>
      <c r="H125" s="29" t="s">
        <v>8</v>
      </c>
      <c r="I125" s="29">
        <v>1017192359</v>
      </c>
      <c r="J125" s="29" t="s">
        <v>677</v>
      </c>
      <c r="K125" s="229">
        <v>11800000</v>
      </c>
      <c r="L125" s="29" t="s">
        <v>12</v>
      </c>
      <c r="M125" s="214" t="s">
        <v>678</v>
      </c>
    </row>
    <row r="126" spans="1:13" s="199" customFormat="1" ht="93.75" customHeight="1" x14ac:dyDescent="0.25">
      <c r="A126" s="194">
        <v>140</v>
      </c>
      <c r="B126" s="200" t="s">
        <v>3668</v>
      </c>
      <c r="C126" s="29" t="s">
        <v>680</v>
      </c>
      <c r="D126" s="29" t="s">
        <v>681</v>
      </c>
      <c r="E126" s="29" t="s">
        <v>3540</v>
      </c>
      <c r="F126" s="29" t="s">
        <v>3541</v>
      </c>
      <c r="G126" s="29" t="s">
        <v>3542</v>
      </c>
      <c r="H126" s="29" t="s">
        <v>8</v>
      </c>
      <c r="I126" s="29">
        <v>41927797</v>
      </c>
      <c r="J126" s="29" t="s">
        <v>682</v>
      </c>
      <c r="K126" s="229">
        <v>6315000</v>
      </c>
      <c r="L126" s="29" t="s">
        <v>494</v>
      </c>
      <c r="M126" s="214" t="s">
        <v>683</v>
      </c>
    </row>
    <row r="127" spans="1:13" s="199" customFormat="1" ht="93.75" customHeight="1" x14ac:dyDescent="0.25">
      <c r="A127" s="194">
        <v>141</v>
      </c>
      <c r="B127" s="200" t="s">
        <v>3668</v>
      </c>
      <c r="C127" s="29" t="s">
        <v>685</v>
      </c>
      <c r="D127" s="29" t="s">
        <v>686</v>
      </c>
      <c r="E127" s="29" t="s">
        <v>3540</v>
      </c>
      <c r="F127" s="29" t="s">
        <v>3541</v>
      </c>
      <c r="G127" s="29" t="s">
        <v>3542</v>
      </c>
      <c r="H127" s="29" t="s">
        <v>8</v>
      </c>
      <c r="I127" s="29">
        <v>1094929829</v>
      </c>
      <c r="J127" s="29" t="s">
        <v>687</v>
      </c>
      <c r="K127" s="229">
        <v>19200000</v>
      </c>
      <c r="L127" s="29" t="s">
        <v>33</v>
      </c>
      <c r="M127" s="214" t="s">
        <v>688</v>
      </c>
    </row>
    <row r="128" spans="1:13" s="199" customFormat="1" ht="93.75" customHeight="1" x14ac:dyDescent="0.25">
      <c r="A128" s="194">
        <v>142</v>
      </c>
      <c r="B128" s="200" t="s">
        <v>3668</v>
      </c>
      <c r="C128" s="29" t="s">
        <v>690</v>
      </c>
      <c r="D128" s="29" t="s">
        <v>691</v>
      </c>
      <c r="E128" s="29" t="s">
        <v>3540</v>
      </c>
      <c r="F128" s="29" t="s">
        <v>3541</v>
      </c>
      <c r="G128" s="29" t="s">
        <v>3542</v>
      </c>
      <c r="H128" s="29" t="s">
        <v>8</v>
      </c>
      <c r="I128" s="29">
        <v>1094885015</v>
      </c>
      <c r="J128" s="29" t="s">
        <v>692</v>
      </c>
      <c r="K128" s="229">
        <v>12000000</v>
      </c>
      <c r="L128" s="29" t="s">
        <v>12</v>
      </c>
      <c r="M128" s="214" t="s">
        <v>693</v>
      </c>
    </row>
    <row r="129" spans="1:13" s="199" customFormat="1" ht="93.75" customHeight="1" x14ac:dyDescent="0.25">
      <c r="A129" s="194">
        <v>143</v>
      </c>
      <c r="B129" s="200" t="s">
        <v>3668</v>
      </c>
      <c r="C129" s="29" t="s">
        <v>695</v>
      </c>
      <c r="D129" s="29" t="s">
        <v>696</v>
      </c>
      <c r="E129" s="29" t="s">
        <v>3540</v>
      </c>
      <c r="F129" s="29" t="s">
        <v>3541</v>
      </c>
      <c r="G129" s="29" t="s">
        <v>3542</v>
      </c>
      <c r="H129" s="29" t="s">
        <v>8</v>
      </c>
      <c r="I129" s="29">
        <v>1098312863</v>
      </c>
      <c r="J129" s="29" t="s">
        <v>697</v>
      </c>
      <c r="K129" s="229">
        <v>12000000</v>
      </c>
      <c r="L129" s="29" t="s">
        <v>12</v>
      </c>
      <c r="M129" s="214" t="s">
        <v>698</v>
      </c>
    </row>
    <row r="130" spans="1:13" s="199" customFormat="1" ht="93.75" customHeight="1" x14ac:dyDescent="0.25">
      <c r="A130" s="194">
        <v>144</v>
      </c>
      <c r="B130" s="200" t="s">
        <v>3668</v>
      </c>
      <c r="C130" s="29" t="s">
        <v>700</v>
      </c>
      <c r="D130" s="29" t="s">
        <v>701</v>
      </c>
      <c r="E130" s="29" t="s">
        <v>3540</v>
      </c>
      <c r="F130" s="29" t="s">
        <v>3541</v>
      </c>
      <c r="G130" s="29" t="s">
        <v>3542</v>
      </c>
      <c r="H130" s="29" t="s">
        <v>10</v>
      </c>
      <c r="I130" s="29">
        <v>1094885704</v>
      </c>
      <c r="J130" s="29" t="s">
        <v>702</v>
      </c>
      <c r="K130" s="229">
        <v>17400000</v>
      </c>
      <c r="L130" s="29" t="s">
        <v>33</v>
      </c>
      <c r="M130" s="214" t="s">
        <v>703</v>
      </c>
    </row>
    <row r="131" spans="1:13" s="199" customFormat="1" ht="93.75" customHeight="1" x14ac:dyDescent="0.25">
      <c r="A131" s="194">
        <v>145</v>
      </c>
      <c r="B131" s="200" t="s">
        <v>3668</v>
      </c>
      <c r="C131" s="29" t="s">
        <v>705</v>
      </c>
      <c r="D131" s="29" t="s">
        <v>706</v>
      </c>
      <c r="E131" s="29" t="s">
        <v>3540</v>
      </c>
      <c r="F131" s="29" t="s">
        <v>3541</v>
      </c>
      <c r="G131" s="29" t="s">
        <v>3542</v>
      </c>
      <c r="H131" s="29" t="s">
        <v>8</v>
      </c>
      <c r="I131" s="29">
        <v>41924636</v>
      </c>
      <c r="J131" s="29" t="s">
        <v>707</v>
      </c>
      <c r="K131" s="229">
        <v>17200000</v>
      </c>
      <c r="L131" s="29" t="s">
        <v>12</v>
      </c>
      <c r="M131" s="214" t="s">
        <v>708</v>
      </c>
    </row>
    <row r="132" spans="1:13" s="199" customFormat="1" ht="93.75" customHeight="1" x14ac:dyDescent="0.25">
      <c r="A132" s="194">
        <v>146</v>
      </c>
      <c r="B132" s="200" t="s">
        <v>3668</v>
      </c>
      <c r="C132" s="29" t="s">
        <v>710</v>
      </c>
      <c r="D132" s="29" t="s">
        <v>711</v>
      </c>
      <c r="E132" s="29" t="s">
        <v>3540</v>
      </c>
      <c r="F132" s="29" t="s">
        <v>3541</v>
      </c>
      <c r="G132" s="29" t="s">
        <v>3542</v>
      </c>
      <c r="H132" s="29" t="s">
        <v>8</v>
      </c>
      <c r="I132" s="29">
        <v>9730763</v>
      </c>
      <c r="J132" s="29" t="s">
        <v>712</v>
      </c>
      <c r="K132" s="229">
        <v>6945000</v>
      </c>
      <c r="L132" s="29" t="s">
        <v>494</v>
      </c>
      <c r="M132" s="214" t="s">
        <v>713</v>
      </c>
    </row>
    <row r="133" spans="1:13" s="199" customFormat="1" ht="93.75" customHeight="1" x14ac:dyDescent="0.25">
      <c r="A133" s="194">
        <v>147</v>
      </c>
      <c r="B133" s="200" t="s">
        <v>3668</v>
      </c>
      <c r="C133" s="29" t="s">
        <v>715</v>
      </c>
      <c r="D133" s="29" t="s">
        <v>716</v>
      </c>
      <c r="E133" s="29" t="s">
        <v>3540</v>
      </c>
      <c r="F133" s="29" t="s">
        <v>3541</v>
      </c>
      <c r="G133" s="29" t="s">
        <v>3542</v>
      </c>
      <c r="H133" s="29" t="s">
        <v>8</v>
      </c>
      <c r="I133" s="29">
        <v>1094932479</v>
      </c>
      <c r="J133" s="29" t="s">
        <v>717</v>
      </c>
      <c r="K133" s="229">
        <v>12000000</v>
      </c>
      <c r="L133" s="29" t="s">
        <v>12</v>
      </c>
      <c r="M133" s="214" t="s">
        <v>718</v>
      </c>
    </row>
    <row r="134" spans="1:13" s="199" customFormat="1" ht="93.75" customHeight="1" x14ac:dyDescent="0.25">
      <c r="A134" s="194">
        <v>148</v>
      </c>
      <c r="B134" s="200" t="s">
        <v>3668</v>
      </c>
      <c r="C134" s="29" t="s">
        <v>720</v>
      </c>
      <c r="D134" s="29" t="s">
        <v>721</v>
      </c>
      <c r="E134" s="29" t="s">
        <v>3540</v>
      </c>
      <c r="F134" s="29" t="s">
        <v>3541</v>
      </c>
      <c r="G134" s="29" t="s">
        <v>3542</v>
      </c>
      <c r="H134" s="29" t="s">
        <v>8</v>
      </c>
      <c r="I134" s="29">
        <v>41870807</v>
      </c>
      <c r="J134" s="29" t="s">
        <v>722</v>
      </c>
      <c r="K134" s="229">
        <v>12640000</v>
      </c>
      <c r="L134" s="29" t="s">
        <v>12</v>
      </c>
      <c r="M134" s="214" t="s">
        <v>723</v>
      </c>
    </row>
    <row r="135" spans="1:13" s="199" customFormat="1" ht="93.75" customHeight="1" x14ac:dyDescent="0.25">
      <c r="A135" s="194">
        <v>149</v>
      </c>
      <c r="B135" s="200" t="s">
        <v>3668</v>
      </c>
      <c r="C135" s="29" t="s">
        <v>725</v>
      </c>
      <c r="D135" s="29" t="s">
        <v>721</v>
      </c>
      <c r="E135" s="29" t="s">
        <v>3540</v>
      </c>
      <c r="F135" s="29" t="s">
        <v>3541</v>
      </c>
      <c r="G135" s="29" t="s">
        <v>3542</v>
      </c>
      <c r="H135" s="29" t="s">
        <v>8</v>
      </c>
      <c r="I135" s="29">
        <v>1094931493</v>
      </c>
      <c r="J135" s="29" t="s">
        <v>726</v>
      </c>
      <c r="K135" s="229">
        <v>14720000</v>
      </c>
      <c r="L135" s="29" t="s">
        <v>12</v>
      </c>
      <c r="M135" s="214" t="s">
        <v>727</v>
      </c>
    </row>
    <row r="136" spans="1:13" s="199" customFormat="1" ht="93.75" customHeight="1" x14ac:dyDescent="0.25">
      <c r="A136" s="194">
        <v>150</v>
      </c>
      <c r="B136" s="200" t="s">
        <v>3668</v>
      </c>
      <c r="C136" s="29" t="s">
        <v>729</v>
      </c>
      <c r="D136" s="29" t="s">
        <v>721</v>
      </c>
      <c r="E136" s="29" t="s">
        <v>3540</v>
      </c>
      <c r="F136" s="29" t="s">
        <v>3541</v>
      </c>
      <c r="G136" s="29" t="s">
        <v>3542</v>
      </c>
      <c r="H136" s="29" t="s">
        <v>8</v>
      </c>
      <c r="I136" s="29">
        <v>1094957312</v>
      </c>
      <c r="J136" s="29" t="s">
        <v>730</v>
      </c>
      <c r="K136" s="229">
        <v>12640000</v>
      </c>
      <c r="L136" s="29" t="s">
        <v>12</v>
      </c>
      <c r="M136" s="214" t="s">
        <v>731</v>
      </c>
    </row>
    <row r="137" spans="1:13" s="199" customFormat="1" ht="93.75" customHeight="1" x14ac:dyDescent="0.25">
      <c r="A137" s="194">
        <v>151</v>
      </c>
      <c r="B137" s="200" t="s">
        <v>3668</v>
      </c>
      <c r="C137" s="29" t="s">
        <v>733</v>
      </c>
      <c r="D137" s="29" t="s">
        <v>721</v>
      </c>
      <c r="E137" s="29" t="s">
        <v>3540</v>
      </c>
      <c r="F137" s="29" t="s">
        <v>3541</v>
      </c>
      <c r="G137" s="29" t="s">
        <v>3542</v>
      </c>
      <c r="H137" s="29" t="s">
        <v>8</v>
      </c>
      <c r="I137" s="29">
        <v>1094973958</v>
      </c>
      <c r="J137" s="29" t="s">
        <v>734</v>
      </c>
      <c r="K137" s="229">
        <v>12640000</v>
      </c>
      <c r="L137" s="29" t="s">
        <v>12</v>
      </c>
      <c r="M137" s="214" t="s">
        <v>735</v>
      </c>
    </row>
    <row r="138" spans="1:13" s="199" customFormat="1" ht="93.75" customHeight="1" x14ac:dyDescent="0.25">
      <c r="A138" s="194">
        <v>152</v>
      </c>
      <c r="B138" s="200" t="s">
        <v>3668</v>
      </c>
      <c r="C138" s="29" t="s">
        <v>737</v>
      </c>
      <c r="D138" s="29" t="s">
        <v>721</v>
      </c>
      <c r="E138" s="29" t="s">
        <v>3540</v>
      </c>
      <c r="F138" s="29" t="s">
        <v>3541</v>
      </c>
      <c r="G138" s="29" t="s">
        <v>3542</v>
      </c>
      <c r="H138" s="29" t="s">
        <v>8</v>
      </c>
      <c r="I138" s="29">
        <v>1098306482</v>
      </c>
      <c r="J138" s="29" t="s">
        <v>738</v>
      </c>
      <c r="K138" s="229">
        <v>12640000</v>
      </c>
      <c r="L138" s="29" t="s">
        <v>12</v>
      </c>
      <c r="M138" s="214" t="s">
        <v>739</v>
      </c>
    </row>
    <row r="139" spans="1:13" s="199" customFormat="1" ht="93.75" customHeight="1" x14ac:dyDescent="0.25">
      <c r="A139" s="194">
        <v>153</v>
      </c>
      <c r="B139" s="200" t="s">
        <v>3668</v>
      </c>
      <c r="C139" s="29" t="s">
        <v>741</v>
      </c>
      <c r="D139" s="29" t="s">
        <v>742</v>
      </c>
      <c r="E139" s="29" t="s">
        <v>3540</v>
      </c>
      <c r="F139" s="29" t="s">
        <v>3541</v>
      </c>
      <c r="G139" s="29" t="s">
        <v>3542</v>
      </c>
      <c r="H139" s="29" t="s">
        <v>8</v>
      </c>
      <c r="I139" s="29">
        <v>1094903460</v>
      </c>
      <c r="J139" s="29" t="s">
        <v>743</v>
      </c>
      <c r="K139" s="229">
        <v>7600000</v>
      </c>
      <c r="L139" s="29" t="s">
        <v>12</v>
      </c>
      <c r="M139" s="214" t="s">
        <v>745</v>
      </c>
    </row>
    <row r="140" spans="1:13" s="199" customFormat="1" ht="93.75" customHeight="1" x14ac:dyDescent="0.25">
      <c r="A140" s="194">
        <v>154</v>
      </c>
      <c r="B140" s="200" t="s">
        <v>3668</v>
      </c>
      <c r="C140" s="29" t="s">
        <v>747</v>
      </c>
      <c r="D140" s="29" t="s">
        <v>748</v>
      </c>
      <c r="E140" s="29" t="s">
        <v>3540</v>
      </c>
      <c r="F140" s="29" t="s">
        <v>3541</v>
      </c>
      <c r="G140" s="29" t="s">
        <v>3542</v>
      </c>
      <c r="H140" s="29" t="s">
        <v>8</v>
      </c>
      <c r="I140" s="29">
        <v>7555174</v>
      </c>
      <c r="J140" s="29" t="s">
        <v>749</v>
      </c>
      <c r="K140" s="229">
        <v>9280000</v>
      </c>
      <c r="L140" s="29" t="s">
        <v>12</v>
      </c>
      <c r="M140" s="214" t="s">
        <v>751</v>
      </c>
    </row>
    <row r="141" spans="1:13" s="199" customFormat="1" ht="93.75" customHeight="1" x14ac:dyDescent="0.25">
      <c r="A141" s="194">
        <v>155</v>
      </c>
      <c r="B141" s="200" t="s">
        <v>3668</v>
      </c>
      <c r="C141" s="29" t="s">
        <v>753</v>
      </c>
      <c r="D141" s="29" t="s">
        <v>754</v>
      </c>
      <c r="E141" s="29" t="s">
        <v>3540</v>
      </c>
      <c r="F141" s="29" t="s">
        <v>3541</v>
      </c>
      <c r="G141" s="29" t="s">
        <v>3542</v>
      </c>
      <c r="H141" s="29" t="s">
        <v>8</v>
      </c>
      <c r="I141" s="29">
        <v>42112124</v>
      </c>
      <c r="J141" s="29" t="s">
        <v>755</v>
      </c>
      <c r="K141" s="229">
        <v>13900000</v>
      </c>
      <c r="L141" s="29" t="s">
        <v>12</v>
      </c>
      <c r="M141" s="214" t="s">
        <v>3853</v>
      </c>
    </row>
    <row r="142" spans="1:13" s="199" customFormat="1" ht="93.75" customHeight="1" x14ac:dyDescent="0.25">
      <c r="A142" s="194">
        <v>158</v>
      </c>
      <c r="B142" s="200" t="s">
        <v>3668</v>
      </c>
      <c r="C142" s="29" t="s">
        <v>758</v>
      </c>
      <c r="D142" s="29" t="s">
        <v>759</v>
      </c>
      <c r="E142" s="29" t="s">
        <v>3540</v>
      </c>
      <c r="F142" s="29" t="s">
        <v>3541</v>
      </c>
      <c r="G142" s="29" t="s">
        <v>3542</v>
      </c>
      <c r="H142" s="29" t="s">
        <v>8</v>
      </c>
      <c r="I142" s="29">
        <v>41940382</v>
      </c>
      <c r="J142" s="29" t="s">
        <v>760</v>
      </c>
      <c r="K142" s="229">
        <v>12640000</v>
      </c>
      <c r="L142" s="29" t="s">
        <v>12</v>
      </c>
      <c r="M142" s="214" t="s">
        <v>3854</v>
      </c>
    </row>
    <row r="143" spans="1:13" s="199" customFormat="1" ht="93.75" customHeight="1" x14ac:dyDescent="0.25">
      <c r="A143" s="194">
        <v>159</v>
      </c>
      <c r="B143" s="200" t="s">
        <v>3668</v>
      </c>
      <c r="C143" s="29" t="s">
        <v>762</v>
      </c>
      <c r="D143" s="29" t="s">
        <v>763</v>
      </c>
      <c r="E143" s="29" t="s">
        <v>3540</v>
      </c>
      <c r="F143" s="29" t="s">
        <v>3541</v>
      </c>
      <c r="G143" s="29" t="s">
        <v>3542</v>
      </c>
      <c r="H143" s="29" t="s">
        <v>8</v>
      </c>
      <c r="I143" s="29">
        <v>1094921209</v>
      </c>
      <c r="J143" s="29" t="s">
        <v>764</v>
      </c>
      <c r="K143" s="229">
        <v>12000000</v>
      </c>
      <c r="L143" s="29" t="s">
        <v>12</v>
      </c>
      <c r="M143" s="214" t="s">
        <v>3855</v>
      </c>
    </row>
    <row r="144" spans="1:13" s="199" customFormat="1" ht="93.75" customHeight="1" x14ac:dyDescent="0.25">
      <c r="A144" s="194">
        <v>160</v>
      </c>
      <c r="B144" s="200" t="s">
        <v>3668</v>
      </c>
      <c r="C144" s="29" t="s">
        <v>765</v>
      </c>
      <c r="D144" s="29" t="s">
        <v>774</v>
      </c>
      <c r="E144" s="29" t="s">
        <v>3540</v>
      </c>
      <c r="F144" s="29" t="s">
        <v>3541</v>
      </c>
      <c r="G144" s="29" t="s">
        <v>3542</v>
      </c>
      <c r="H144" s="29" t="s">
        <v>8</v>
      </c>
      <c r="I144" s="29">
        <v>4452112</v>
      </c>
      <c r="J144" s="29" t="s">
        <v>1069</v>
      </c>
      <c r="K144" s="229">
        <v>7800000</v>
      </c>
      <c r="L144" s="29" t="s">
        <v>12</v>
      </c>
      <c r="M144" s="214" t="s">
        <v>1071</v>
      </c>
    </row>
    <row r="145" spans="1:13" s="199" customFormat="1" ht="93.75" customHeight="1" x14ac:dyDescent="0.25">
      <c r="A145" s="194">
        <v>162</v>
      </c>
      <c r="B145" s="200" t="s">
        <v>3668</v>
      </c>
      <c r="C145" s="29" t="s">
        <v>768</v>
      </c>
      <c r="D145" s="29" t="s">
        <v>769</v>
      </c>
      <c r="E145" s="29" t="s">
        <v>3540</v>
      </c>
      <c r="F145" s="29" t="s">
        <v>3541</v>
      </c>
      <c r="G145" s="29" t="s">
        <v>3542</v>
      </c>
      <c r="H145" s="29" t="s">
        <v>8</v>
      </c>
      <c r="I145" s="29">
        <v>41949699</v>
      </c>
      <c r="J145" s="29" t="s">
        <v>770</v>
      </c>
      <c r="K145" s="229">
        <v>18000000</v>
      </c>
      <c r="L145" s="29" t="s">
        <v>33</v>
      </c>
      <c r="M145" s="214" t="s">
        <v>771</v>
      </c>
    </row>
    <row r="146" spans="1:13" s="199" customFormat="1" ht="93.75" customHeight="1" x14ac:dyDescent="0.25">
      <c r="A146" s="194">
        <v>163</v>
      </c>
      <c r="B146" s="200" t="s">
        <v>3668</v>
      </c>
      <c r="C146" s="29" t="s">
        <v>773</v>
      </c>
      <c r="D146" s="29" t="s">
        <v>774</v>
      </c>
      <c r="E146" s="29" t="s">
        <v>3540</v>
      </c>
      <c r="F146" s="29" t="s">
        <v>3541</v>
      </c>
      <c r="G146" s="29" t="s">
        <v>3542</v>
      </c>
      <c r="H146" s="29" t="s">
        <v>8</v>
      </c>
      <c r="I146" s="29">
        <v>94190874</v>
      </c>
      <c r="J146" s="29" t="s">
        <v>775</v>
      </c>
      <c r="K146" s="229">
        <v>7800000</v>
      </c>
      <c r="L146" s="29" t="s">
        <v>12</v>
      </c>
      <c r="M146" s="214" t="s">
        <v>777</v>
      </c>
    </row>
    <row r="147" spans="1:13" s="199" customFormat="1" ht="93.75" customHeight="1" x14ac:dyDescent="0.25">
      <c r="A147" s="194">
        <v>164</v>
      </c>
      <c r="B147" s="200" t="s">
        <v>3668</v>
      </c>
      <c r="C147" s="29" t="s">
        <v>779</v>
      </c>
      <c r="D147" s="29" t="s">
        <v>774</v>
      </c>
      <c r="E147" s="29" t="s">
        <v>3540</v>
      </c>
      <c r="F147" s="29" t="s">
        <v>3541</v>
      </c>
      <c r="G147" s="29" t="s">
        <v>3542</v>
      </c>
      <c r="H147" s="29" t="s">
        <v>8</v>
      </c>
      <c r="I147" s="29">
        <v>94282147</v>
      </c>
      <c r="J147" s="29" t="s">
        <v>780</v>
      </c>
      <c r="K147" s="229">
        <v>7800000</v>
      </c>
      <c r="L147" s="29" t="s">
        <v>12</v>
      </c>
      <c r="M147" s="214" t="s">
        <v>781</v>
      </c>
    </row>
    <row r="148" spans="1:13" s="199" customFormat="1" ht="93.75" customHeight="1" x14ac:dyDescent="0.25">
      <c r="A148" s="194">
        <v>165</v>
      </c>
      <c r="B148" s="200" t="s">
        <v>3668</v>
      </c>
      <c r="C148" s="29" t="s">
        <v>783</v>
      </c>
      <c r="D148" s="29" t="s">
        <v>774</v>
      </c>
      <c r="E148" s="29" t="s">
        <v>3540</v>
      </c>
      <c r="F148" s="29" t="s">
        <v>3541</v>
      </c>
      <c r="G148" s="29" t="s">
        <v>3542</v>
      </c>
      <c r="H148" s="29" t="s">
        <v>8</v>
      </c>
      <c r="I148" s="29">
        <v>1096033423</v>
      </c>
      <c r="J148" s="29" t="s">
        <v>784</v>
      </c>
      <c r="K148" s="229">
        <v>7800000</v>
      </c>
      <c r="L148" s="29" t="s">
        <v>12</v>
      </c>
      <c r="M148" s="214" t="s">
        <v>785</v>
      </c>
    </row>
    <row r="149" spans="1:13" ht="93.75" customHeight="1" x14ac:dyDescent="0.25">
      <c r="A149" s="194">
        <v>166</v>
      </c>
      <c r="B149" s="200" t="s">
        <v>3668</v>
      </c>
      <c r="C149" s="29" t="s">
        <v>787</v>
      </c>
      <c r="D149" s="29" t="s">
        <v>774</v>
      </c>
      <c r="E149" s="29" t="s">
        <v>3540</v>
      </c>
      <c r="F149" s="29" t="s">
        <v>3541</v>
      </c>
      <c r="G149" s="29" t="s">
        <v>3542</v>
      </c>
      <c r="H149" s="29" t="s">
        <v>8</v>
      </c>
      <c r="I149" s="29">
        <v>4428088</v>
      </c>
      <c r="J149" s="29" t="s">
        <v>788</v>
      </c>
      <c r="K149" s="229">
        <v>7800000</v>
      </c>
      <c r="L149" s="29" t="s">
        <v>12</v>
      </c>
      <c r="M149" s="214" t="s">
        <v>789</v>
      </c>
    </row>
    <row r="150" spans="1:13" ht="93.75" customHeight="1" x14ac:dyDescent="0.25">
      <c r="A150" s="194">
        <v>167</v>
      </c>
      <c r="B150" s="200" t="s">
        <v>3668</v>
      </c>
      <c r="C150" s="29" t="s">
        <v>791</v>
      </c>
      <c r="D150" s="29" t="s">
        <v>774</v>
      </c>
      <c r="E150" s="29" t="s">
        <v>3540</v>
      </c>
      <c r="F150" s="29" t="s">
        <v>3541</v>
      </c>
      <c r="G150" s="29" t="s">
        <v>3542</v>
      </c>
      <c r="H150" s="29" t="s">
        <v>8</v>
      </c>
      <c r="I150" s="29">
        <v>1094908154</v>
      </c>
      <c r="J150" s="29" t="s">
        <v>792</v>
      </c>
      <c r="K150" s="229">
        <v>7800000</v>
      </c>
      <c r="L150" s="29" t="s">
        <v>12</v>
      </c>
      <c r="M150" s="214" t="s">
        <v>793</v>
      </c>
    </row>
    <row r="151" spans="1:13" ht="93.75" customHeight="1" x14ac:dyDescent="0.25">
      <c r="A151" s="194">
        <v>168</v>
      </c>
      <c r="B151" s="200" t="s">
        <v>3668</v>
      </c>
      <c r="C151" s="29" t="s">
        <v>795</v>
      </c>
      <c r="D151" s="29" t="s">
        <v>774</v>
      </c>
      <c r="E151" s="29" t="s">
        <v>3540</v>
      </c>
      <c r="F151" s="29" t="s">
        <v>3541</v>
      </c>
      <c r="G151" s="29" t="s">
        <v>3542</v>
      </c>
      <c r="H151" s="29" t="s">
        <v>8</v>
      </c>
      <c r="I151" s="29">
        <v>18435069</v>
      </c>
      <c r="J151" s="29" t="s">
        <v>796</v>
      </c>
      <c r="K151" s="229">
        <v>7800000</v>
      </c>
      <c r="L151" s="29" t="s">
        <v>12</v>
      </c>
      <c r="M151" s="214" t="s">
        <v>797</v>
      </c>
    </row>
    <row r="152" spans="1:13" ht="93.75" customHeight="1" x14ac:dyDescent="0.25">
      <c r="A152" s="194">
        <v>169</v>
      </c>
      <c r="B152" s="200" t="s">
        <v>3668</v>
      </c>
      <c r="C152" s="29" t="s">
        <v>799</v>
      </c>
      <c r="D152" s="29" t="s">
        <v>774</v>
      </c>
      <c r="E152" s="29" t="s">
        <v>3540</v>
      </c>
      <c r="F152" s="29" t="s">
        <v>3541</v>
      </c>
      <c r="G152" s="29" t="s">
        <v>3542</v>
      </c>
      <c r="H152" s="29" t="s">
        <v>8</v>
      </c>
      <c r="I152" s="29">
        <v>1094916977</v>
      </c>
      <c r="J152" s="29" t="s">
        <v>800</v>
      </c>
      <c r="K152" s="229">
        <v>7800000</v>
      </c>
      <c r="L152" s="29" t="s">
        <v>12</v>
      </c>
      <c r="M152" s="214" t="s">
        <v>801</v>
      </c>
    </row>
    <row r="153" spans="1:13" ht="93.75" customHeight="1" x14ac:dyDescent="0.25">
      <c r="A153" s="194">
        <v>170</v>
      </c>
      <c r="B153" s="200" t="s">
        <v>3668</v>
      </c>
      <c r="C153" s="29" t="s">
        <v>803</v>
      </c>
      <c r="D153" s="29" t="s">
        <v>696</v>
      </c>
      <c r="E153" s="29" t="s">
        <v>3540</v>
      </c>
      <c r="F153" s="29" t="s">
        <v>3541</v>
      </c>
      <c r="G153" s="29" t="s">
        <v>3542</v>
      </c>
      <c r="H153" s="29" t="s">
        <v>8</v>
      </c>
      <c r="I153" s="29">
        <v>29819500</v>
      </c>
      <c r="J153" s="29" t="s">
        <v>804</v>
      </c>
      <c r="K153" s="229">
        <v>12000000</v>
      </c>
      <c r="L153" s="29" t="s">
        <v>12</v>
      </c>
      <c r="M153" s="214" t="s">
        <v>805</v>
      </c>
    </row>
    <row r="154" spans="1:13" ht="93.75" customHeight="1" x14ac:dyDescent="0.25">
      <c r="A154" s="194">
        <v>171</v>
      </c>
      <c r="B154" s="200" t="s">
        <v>3668</v>
      </c>
      <c r="C154" s="29" t="s">
        <v>807</v>
      </c>
      <c r="D154" s="29" t="s">
        <v>808</v>
      </c>
      <c r="E154" s="29" t="s">
        <v>3540</v>
      </c>
      <c r="F154" s="29" t="s">
        <v>3541</v>
      </c>
      <c r="G154" s="29" t="s">
        <v>3542</v>
      </c>
      <c r="H154" s="29" t="s">
        <v>8</v>
      </c>
      <c r="I154" s="29">
        <v>1094950806</v>
      </c>
      <c r="J154" s="29" t="s">
        <v>809</v>
      </c>
      <c r="K154" s="229">
        <v>21000000</v>
      </c>
      <c r="L154" s="29" t="s">
        <v>160</v>
      </c>
      <c r="M154" s="214" t="s">
        <v>810</v>
      </c>
    </row>
    <row r="155" spans="1:13" ht="93.75" customHeight="1" x14ac:dyDescent="0.25">
      <c r="A155" s="194">
        <v>172</v>
      </c>
      <c r="B155" s="200" t="s">
        <v>3668</v>
      </c>
      <c r="C155" s="29" t="s">
        <v>812</v>
      </c>
      <c r="D155" s="29" t="s">
        <v>491</v>
      </c>
      <c r="E155" s="29" t="s">
        <v>3540</v>
      </c>
      <c r="F155" s="29" t="s">
        <v>3541</v>
      </c>
      <c r="G155" s="29" t="s">
        <v>3542</v>
      </c>
      <c r="H155" s="29" t="s">
        <v>8</v>
      </c>
      <c r="I155" s="29">
        <v>1098311279</v>
      </c>
      <c r="J155" s="29" t="s">
        <v>813</v>
      </c>
      <c r="K155" s="229">
        <v>8850000</v>
      </c>
      <c r="L155" s="29" t="s">
        <v>494</v>
      </c>
      <c r="M155" s="214" t="s">
        <v>814</v>
      </c>
    </row>
    <row r="156" spans="1:13" ht="93.75" customHeight="1" x14ac:dyDescent="0.25">
      <c r="A156" s="194">
        <v>173</v>
      </c>
      <c r="B156" s="200" t="s">
        <v>3668</v>
      </c>
      <c r="C156" s="29" t="s">
        <v>816</v>
      </c>
      <c r="D156" s="29" t="s">
        <v>817</v>
      </c>
      <c r="E156" s="29" t="s">
        <v>3540</v>
      </c>
      <c r="F156" s="29" t="s">
        <v>3541</v>
      </c>
      <c r="G156" s="29" t="s">
        <v>3542</v>
      </c>
      <c r="H156" s="29" t="s">
        <v>8</v>
      </c>
      <c r="I156" s="29">
        <v>4408360</v>
      </c>
      <c r="J156" s="29" t="s">
        <v>818</v>
      </c>
      <c r="K156" s="229">
        <v>8850000</v>
      </c>
      <c r="L156" s="29" t="s">
        <v>494</v>
      </c>
      <c r="M156" s="214" t="s">
        <v>819</v>
      </c>
    </row>
    <row r="157" spans="1:13" ht="93.75" customHeight="1" x14ac:dyDescent="0.25">
      <c r="A157" s="194">
        <v>174</v>
      </c>
      <c r="B157" s="200" t="s">
        <v>3668</v>
      </c>
      <c r="C157" s="29" t="s">
        <v>820</v>
      </c>
      <c r="D157" s="29" t="s">
        <v>1078</v>
      </c>
      <c r="E157" s="29" t="s">
        <v>3540</v>
      </c>
      <c r="F157" s="29" t="s">
        <v>3541</v>
      </c>
      <c r="G157" s="29" t="s">
        <v>3542</v>
      </c>
      <c r="H157" s="29" t="s">
        <v>8</v>
      </c>
      <c r="I157" s="29">
        <v>41943752</v>
      </c>
      <c r="J157" s="29" t="s">
        <v>821</v>
      </c>
      <c r="K157" s="229">
        <v>12800000</v>
      </c>
      <c r="L157" s="29" t="s">
        <v>12</v>
      </c>
      <c r="M157" s="214" t="s">
        <v>822</v>
      </c>
    </row>
    <row r="158" spans="1:13" ht="93.75" customHeight="1" x14ac:dyDescent="0.25">
      <c r="A158" s="194">
        <v>175</v>
      </c>
      <c r="B158" s="200" t="s">
        <v>3668</v>
      </c>
      <c r="C158" s="29" t="s">
        <v>824</v>
      </c>
      <c r="D158" s="29" t="s">
        <v>825</v>
      </c>
      <c r="E158" s="29" t="s">
        <v>3540</v>
      </c>
      <c r="F158" s="29" t="s">
        <v>3541</v>
      </c>
      <c r="G158" s="29" t="s">
        <v>3542</v>
      </c>
      <c r="H158" s="29" t="s">
        <v>8</v>
      </c>
      <c r="I158" s="29">
        <v>1098309473</v>
      </c>
      <c r="J158" s="29" t="s">
        <v>826</v>
      </c>
      <c r="K158" s="229">
        <v>12640000</v>
      </c>
      <c r="L158" s="29" t="s">
        <v>12</v>
      </c>
      <c r="M158" s="214" t="s">
        <v>827</v>
      </c>
    </row>
    <row r="159" spans="1:13" ht="93.75" customHeight="1" x14ac:dyDescent="0.25">
      <c r="A159" s="194">
        <v>176</v>
      </c>
      <c r="B159" s="200" t="s">
        <v>3668</v>
      </c>
      <c r="C159" s="29" t="s">
        <v>829</v>
      </c>
      <c r="D159" s="29" t="s">
        <v>830</v>
      </c>
      <c r="E159" s="29" t="s">
        <v>3540</v>
      </c>
      <c r="F159" s="29" t="s">
        <v>3541</v>
      </c>
      <c r="G159" s="29" t="s">
        <v>3542</v>
      </c>
      <c r="H159" s="29" t="s">
        <v>8</v>
      </c>
      <c r="I159" s="29">
        <v>1094908990</v>
      </c>
      <c r="J159" s="29" t="s">
        <v>831</v>
      </c>
      <c r="K159" s="229">
        <v>6315000</v>
      </c>
      <c r="L159" s="29" t="s">
        <v>494</v>
      </c>
      <c r="M159" s="214" t="s">
        <v>832</v>
      </c>
    </row>
    <row r="160" spans="1:13" ht="93.75" customHeight="1" x14ac:dyDescent="0.25">
      <c r="A160" s="194">
        <v>177</v>
      </c>
      <c r="B160" s="200" t="s">
        <v>3668</v>
      </c>
      <c r="C160" s="29" t="s">
        <v>834</v>
      </c>
      <c r="D160" s="29" t="s">
        <v>835</v>
      </c>
      <c r="E160" s="29" t="s">
        <v>3540</v>
      </c>
      <c r="F160" s="29" t="s">
        <v>3541</v>
      </c>
      <c r="G160" s="29" t="s">
        <v>3542</v>
      </c>
      <c r="H160" s="29" t="s">
        <v>8</v>
      </c>
      <c r="I160" s="29">
        <v>1010069331</v>
      </c>
      <c r="J160" s="29" t="s">
        <v>837</v>
      </c>
      <c r="K160" s="229">
        <v>6945000</v>
      </c>
      <c r="L160" s="29" t="s">
        <v>494</v>
      </c>
      <c r="M160" s="214" t="s">
        <v>838</v>
      </c>
    </row>
    <row r="161" spans="1:13" s="199" customFormat="1" ht="93.75" customHeight="1" x14ac:dyDescent="0.25">
      <c r="A161" s="194">
        <v>178</v>
      </c>
      <c r="B161" s="200" t="s">
        <v>3668</v>
      </c>
      <c r="C161" s="29" t="s">
        <v>1074</v>
      </c>
      <c r="D161" s="29" t="s">
        <v>1075</v>
      </c>
      <c r="E161" s="29" t="s">
        <v>3540</v>
      </c>
      <c r="F161" s="29" t="s">
        <v>3541</v>
      </c>
      <c r="G161" s="29" t="s">
        <v>3542</v>
      </c>
      <c r="H161" s="29" t="s">
        <v>8</v>
      </c>
      <c r="I161" s="29">
        <v>1094904006</v>
      </c>
      <c r="J161" s="29" t="s">
        <v>1072</v>
      </c>
      <c r="K161" s="229">
        <v>15000000</v>
      </c>
      <c r="L161" s="29" t="s">
        <v>160</v>
      </c>
      <c r="M161" s="214" t="s">
        <v>1076</v>
      </c>
    </row>
    <row r="162" spans="1:13" ht="93.75" customHeight="1" x14ac:dyDescent="0.25">
      <c r="A162" s="194">
        <v>179</v>
      </c>
      <c r="B162" s="200" t="s">
        <v>3668</v>
      </c>
      <c r="C162" s="29" t="s">
        <v>839</v>
      </c>
      <c r="D162" s="29" t="s">
        <v>1080</v>
      </c>
      <c r="E162" s="29" t="s">
        <v>3540</v>
      </c>
      <c r="F162" s="29" t="s">
        <v>3541</v>
      </c>
      <c r="G162" s="29" t="s">
        <v>3542</v>
      </c>
      <c r="H162" s="29" t="s">
        <v>8</v>
      </c>
      <c r="I162" s="29">
        <v>25126002</v>
      </c>
      <c r="J162" s="29" t="s">
        <v>1081</v>
      </c>
      <c r="K162" s="229">
        <v>11360000</v>
      </c>
      <c r="L162" s="29" t="s">
        <v>12</v>
      </c>
      <c r="M162" s="214" t="s">
        <v>1083</v>
      </c>
    </row>
    <row r="163" spans="1:13" ht="93.75" customHeight="1" x14ac:dyDescent="0.25">
      <c r="A163" s="194">
        <v>180</v>
      </c>
      <c r="B163" s="200" t="s">
        <v>3668</v>
      </c>
      <c r="C163" s="29" t="s">
        <v>840</v>
      </c>
      <c r="D163" s="29" t="s">
        <v>1085</v>
      </c>
      <c r="E163" s="29" t="s">
        <v>3540</v>
      </c>
      <c r="F163" s="29" t="s">
        <v>3541</v>
      </c>
      <c r="G163" s="29" t="s">
        <v>3542</v>
      </c>
      <c r="H163" s="29" t="s">
        <v>8</v>
      </c>
      <c r="I163" s="29">
        <v>1094926234</v>
      </c>
      <c r="J163" s="29" t="s">
        <v>1086</v>
      </c>
      <c r="K163" s="229">
        <v>18000000</v>
      </c>
      <c r="L163" s="29" t="s">
        <v>33</v>
      </c>
      <c r="M163" s="214" t="s">
        <v>1087</v>
      </c>
    </row>
    <row r="164" spans="1:13" ht="93.75" customHeight="1" x14ac:dyDescent="0.25">
      <c r="A164" s="194">
        <v>181</v>
      </c>
      <c r="B164" s="200" t="s">
        <v>3668</v>
      </c>
      <c r="C164" s="29" t="s">
        <v>841</v>
      </c>
      <c r="D164" s="29" t="s">
        <v>1089</v>
      </c>
      <c r="E164" s="29" t="s">
        <v>3540</v>
      </c>
      <c r="F164" s="29" t="s">
        <v>3541</v>
      </c>
      <c r="G164" s="29" t="s">
        <v>3542</v>
      </c>
      <c r="H164" s="29" t="s">
        <v>8</v>
      </c>
      <c r="I164" s="29">
        <v>24813188</v>
      </c>
      <c r="J164" s="29" t="s">
        <v>1090</v>
      </c>
      <c r="K164" s="229">
        <v>9000000</v>
      </c>
      <c r="L164" s="29" t="s">
        <v>494</v>
      </c>
      <c r="M164" s="214" t="s">
        <v>1093</v>
      </c>
    </row>
    <row r="165" spans="1:13" ht="93.75" customHeight="1" x14ac:dyDescent="0.25">
      <c r="A165" s="194">
        <v>182</v>
      </c>
      <c r="B165" s="200" t="s">
        <v>3668</v>
      </c>
      <c r="C165" s="29" t="s">
        <v>842</v>
      </c>
      <c r="D165" s="29" t="s">
        <v>774</v>
      </c>
      <c r="E165" s="29" t="s">
        <v>3540</v>
      </c>
      <c r="F165" s="29" t="s">
        <v>3541</v>
      </c>
      <c r="G165" s="29" t="s">
        <v>3542</v>
      </c>
      <c r="H165" s="29" t="s">
        <v>8</v>
      </c>
      <c r="I165" s="29">
        <v>6215038</v>
      </c>
      <c r="J165" s="29" t="s">
        <v>1092</v>
      </c>
      <c r="K165" s="229">
        <v>7800000</v>
      </c>
      <c r="L165" s="29" t="s">
        <v>12</v>
      </c>
      <c r="M165" s="214" t="s">
        <v>1094</v>
      </c>
    </row>
    <row r="166" spans="1:13" ht="93.75" customHeight="1" x14ac:dyDescent="0.25">
      <c r="A166" s="194">
        <v>183</v>
      </c>
      <c r="B166" s="200" t="s">
        <v>3668</v>
      </c>
      <c r="C166" s="29" t="s">
        <v>844</v>
      </c>
      <c r="D166" s="29" t="s">
        <v>322</v>
      </c>
      <c r="E166" s="29" t="s">
        <v>3540</v>
      </c>
      <c r="F166" s="29" t="s">
        <v>3541</v>
      </c>
      <c r="G166" s="29" t="s">
        <v>3542</v>
      </c>
      <c r="H166" s="29" t="s">
        <v>8</v>
      </c>
      <c r="I166" s="29">
        <v>18465274</v>
      </c>
      <c r="J166" s="29" t="s">
        <v>845</v>
      </c>
      <c r="K166" s="229">
        <v>14000000</v>
      </c>
      <c r="L166" s="29" t="s">
        <v>12</v>
      </c>
      <c r="M166" s="214" t="s">
        <v>846</v>
      </c>
    </row>
    <row r="167" spans="1:13" ht="93.75" customHeight="1" x14ac:dyDescent="0.25">
      <c r="A167" s="194">
        <v>184</v>
      </c>
      <c r="B167" s="200" t="s">
        <v>3668</v>
      </c>
      <c r="C167" s="29" t="s">
        <v>848</v>
      </c>
      <c r="D167" s="29" t="s">
        <v>849</v>
      </c>
      <c r="E167" s="29" t="s">
        <v>3540</v>
      </c>
      <c r="F167" s="29" t="s">
        <v>3541</v>
      </c>
      <c r="G167" s="29" t="s">
        <v>3542</v>
      </c>
      <c r="H167" s="29" t="s">
        <v>8</v>
      </c>
      <c r="I167" s="29">
        <v>1094942860</v>
      </c>
      <c r="J167" s="29" t="s">
        <v>850</v>
      </c>
      <c r="K167" s="229">
        <v>10100000</v>
      </c>
      <c r="L167" s="29" t="s">
        <v>12</v>
      </c>
      <c r="M167" s="214" t="s">
        <v>851</v>
      </c>
    </row>
    <row r="168" spans="1:13" ht="93.75" customHeight="1" x14ac:dyDescent="0.25">
      <c r="A168" s="194">
        <v>185</v>
      </c>
      <c r="B168" s="200" t="s">
        <v>3668</v>
      </c>
      <c r="C168" s="29" t="s">
        <v>852</v>
      </c>
      <c r="D168" s="29" t="s">
        <v>1096</v>
      </c>
      <c r="E168" s="29" t="s">
        <v>3540</v>
      </c>
      <c r="F168" s="29" t="s">
        <v>3541</v>
      </c>
      <c r="G168" s="29" t="s">
        <v>3542</v>
      </c>
      <c r="H168" s="29" t="s">
        <v>8</v>
      </c>
      <c r="I168" s="29">
        <v>1066092626</v>
      </c>
      <c r="J168" s="29" t="s">
        <v>1097</v>
      </c>
      <c r="K168" s="229">
        <v>18000000</v>
      </c>
      <c r="L168" s="29" t="s">
        <v>33</v>
      </c>
      <c r="M168" s="214" t="s">
        <v>1098</v>
      </c>
    </row>
    <row r="169" spans="1:13" ht="93.75" customHeight="1" x14ac:dyDescent="0.25">
      <c r="A169" s="194">
        <v>186</v>
      </c>
      <c r="B169" s="200" t="s">
        <v>3668</v>
      </c>
      <c r="C169" s="29" t="s">
        <v>853</v>
      </c>
      <c r="D169" s="29" t="s">
        <v>1100</v>
      </c>
      <c r="E169" s="29" t="s">
        <v>3540</v>
      </c>
      <c r="F169" s="29" t="s">
        <v>3541</v>
      </c>
      <c r="G169" s="29" t="s">
        <v>3542</v>
      </c>
      <c r="H169" s="29" t="s">
        <v>8</v>
      </c>
      <c r="I169" s="29">
        <v>25024778</v>
      </c>
      <c r="J169" s="29" t="s">
        <v>1101</v>
      </c>
      <c r="K169" s="229">
        <v>25200000</v>
      </c>
      <c r="L169" s="29" t="s">
        <v>33</v>
      </c>
      <c r="M169" s="214" t="s">
        <v>1103</v>
      </c>
    </row>
    <row r="170" spans="1:13" ht="93.75" customHeight="1" x14ac:dyDescent="0.25">
      <c r="A170" s="194">
        <v>187</v>
      </c>
      <c r="B170" s="200" t="s">
        <v>3668</v>
      </c>
      <c r="C170" s="29" t="s">
        <v>855</v>
      </c>
      <c r="D170" s="29" t="s">
        <v>856</v>
      </c>
      <c r="E170" s="29" t="s">
        <v>3540</v>
      </c>
      <c r="F170" s="29" t="s">
        <v>3541</v>
      </c>
      <c r="G170" s="29" t="s">
        <v>3542</v>
      </c>
      <c r="H170" s="29" t="s">
        <v>8</v>
      </c>
      <c r="I170" s="29">
        <v>1094913616</v>
      </c>
      <c r="J170" s="29" t="s">
        <v>857</v>
      </c>
      <c r="K170" s="229">
        <v>8420000</v>
      </c>
      <c r="L170" s="29" t="s">
        <v>12</v>
      </c>
      <c r="M170" s="214" t="s">
        <v>858</v>
      </c>
    </row>
    <row r="171" spans="1:13" ht="93.75" customHeight="1" x14ac:dyDescent="0.25">
      <c r="A171" s="194">
        <v>188</v>
      </c>
      <c r="B171" s="200" t="s">
        <v>3668</v>
      </c>
      <c r="C171" s="29" t="s">
        <v>860</v>
      </c>
      <c r="D171" s="29" t="s">
        <v>861</v>
      </c>
      <c r="E171" s="29" t="s">
        <v>3540</v>
      </c>
      <c r="F171" s="29" t="s">
        <v>3541</v>
      </c>
      <c r="G171" s="29" t="s">
        <v>3542</v>
      </c>
      <c r="H171" s="29" t="s">
        <v>8</v>
      </c>
      <c r="I171" s="29">
        <v>1096646960</v>
      </c>
      <c r="J171" s="29" t="s">
        <v>862</v>
      </c>
      <c r="K171" s="229">
        <v>7580000</v>
      </c>
      <c r="L171" s="29" t="s">
        <v>12</v>
      </c>
      <c r="M171" s="214" t="s">
        <v>863</v>
      </c>
    </row>
    <row r="172" spans="1:13" ht="93.75" customHeight="1" x14ac:dyDescent="0.25">
      <c r="A172" s="194">
        <v>189</v>
      </c>
      <c r="B172" s="200" t="s">
        <v>3668</v>
      </c>
      <c r="C172" s="29" t="s">
        <v>864</v>
      </c>
      <c r="D172" s="29" t="s">
        <v>748</v>
      </c>
      <c r="E172" s="29" t="s">
        <v>3540</v>
      </c>
      <c r="F172" s="29" t="s">
        <v>3541</v>
      </c>
      <c r="G172" s="29" t="s">
        <v>3542</v>
      </c>
      <c r="H172" s="29" t="s">
        <v>8</v>
      </c>
      <c r="I172" s="29">
        <v>1094935802</v>
      </c>
      <c r="J172" s="29" t="s">
        <v>865</v>
      </c>
      <c r="K172" s="229">
        <v>9280000</v>
      </c>
      <c r="L172" s="29" t="s">
        <v>12</v>
      </c>
      <c r="M172" s="214" t="s">
        <v>866</v>
      </c>
    </row>
    <row r="173" spans="1:13" ht="93.75" customHeight="1" x14ac:dyDescent="0.25">
      <c r="A173" s="194">
        <v>190</v>
      </c>
      <c r="B173" s="200" t="s">
        <v>3668</v>
      </c>
      <c r="C173" s="29" t="s">
        <v>867</v>
      </c>
      <c r="D173" s="29" t="s">
        <v>721</v>
      </c>
      <c r="E173" s="29" t="s">
        <v>3540</v>
      </c>
      <c r="F173" s="29" t="s">
        <v>3541</v>
      </c>
      <c r="G173" s="29" t="s">
        <v>3542</v>
      </c>
      <c r="H173" s="29" t="s">
        <v>8</v>
      </c>
      <c r="I173" s="29">
        <v>41925971</v>
      </c>
      <c r="J173" s="29" t="s">
        <v>868</v>
      </c>
      <c r="K173" s="229">
        <v>12640000</v>
      </c>
      <c r="L173" s="29" t="s">
        <v>12</v>
      </c>
      <c r="M173" s="214" t="s">
        <v>869</v>
      </c>
    </row>
    <row r="174" spans="1:13" ht="93.75" customHeight="1" x14ac:dyDescent="0.25">
      <c r="A174" s="194">
        <v>191</v>
      </c>
      <c r="B174" s="200" t="s">
        <v>3668</v>
      </c>
      <c r="C174" s="29" t="s">
        <v>870</v>
      </c>
      <c r="D174" s="29" t="s">
        <v>871</v>
      </c>
      <c r="E174" s="29" t="s">
        <v>3540</v>
      </c>
      <c r="F174" s="29" t="s">
        <v>3541</v>
      </c>
      <c r="G174" s="29" t="s">
        <v>3542</v>
      </c>
      <c r="H174" s="29" t="s">
        <v>8</v>
      </c>
      <c r="I174" s="29">
        <v>41870807</v>
      </c>
      <c r="J174" s="29" t="s">
        <v>722</v>
      </c>
      <c r="K174" s="229">
        <v>12640000</v>
      </c>
      <c r="L174" s="29" t="s">
        <v>12</v>
      </c>
      <c r="M174" s="214" t="s">
        <v>872</v>
      </c>
    </row>
    <row r="175" spans="1:13" ht="93.75" customHeight="1" x14ac:dyDescent="0.25">
      <c r="A175" s="194">
        <v>192</v>
      </c>
      <c r="B175" s="200" t="s">
        <v>3668</v>
      </c>
      <c r="C175" s="29" t="s">
        <v>873</v>
      </c>
      <c r="D175" s="29" t="s">
        <v>1106</v>
      </c>
      <c r="E175" s="29" t="s">
        <v>3540</v>
      </c>
      <c r="F175" s="29" t="s">
        <v>3541</v>
      </c>
      <c r="G175" s="29" t="s">
        <v>3542</v>
      </c>
      <c r="H175" s="29" t="s">
        <v>8</v>
      </c>
      <c r="I175" s="29">
        <v>1094967387</v>
      </c>
      <c r="J175" s="29" t="s">
        <v>1107</v>
      </c>
      <c r="K175" s="229">
        <v>18000000</v>
      </c>
      <c r="L175" s="29" t="s">
        <v>33</v>
      </c>
      <c r="M175" s="214" t="s">
        <v>1108</v>
      </c>
    </row>
    <row r="176" spans="1:13" ht="93.75" customHeight="1" x14ac:dyDescent="0.25">
      <c r="A176" s="194">
        <v>193</v>
      </c>
      <c r="B176" s="200" t="s">
        <v>3668</v>
      </c>
      <c r="C176" s="29" t="s">
        <v>875</v>
      </c>
      <c r="D176" s="29" t="s">
        <v>876</v>
      </c>
      <c r="E176" s="29" t="s">
        <v>3540</v>
      </c>
      <c r="F176" s="29" t="s">
        <v>3541</v>
      </c>
      <c r="G176" s="29" t="s">
        <v>3542</v>
      </c>
      <c r="H176" s="29" t="s">
        <v>8</v>
      </c>
      <c r="I176" s="29">
        <v>1097039925</v>
      </c>
      <c r="J176" s="29" t="s">
        <v>877</v>
      </c>
      <c r="K176" s="229">
        <v>12000000</v>
      </c>
      <c r="L176" s="29" t="s">
        <v>12</v>
      </c>
      <c r="M176" s="214" t="s">
        <v>878</v>
      </c>
    </row>
    <row r="177" spans="1:13" ht="93.75" customHeight="1" x14ac:dyDescent="0.25">
      <c r="A177" s="194">
        <v>194</v>
      </c>
      <c r="B177" s="200" t="s">
        <v>3668</v>
      </c>
      <c r="C177" s="29" t="s">
        <v>880</v>
      </c>
      <c r="D177" s="29" t="s">
        <v>566</v>
      </c>
      <c r="E177" s="29" t="s">
        <v>3540</v>
      </c>
      <c r="F177" s="29" t="s">
        <v>3541</v>
      </c>
      <c r="G177" s="29" t="s">
        <v>3542</v>
      </c>
      <c r="H177" s="29" t="s">
        <v>8</v>
      </c>
      <c r="I177" s="29">
        <v>1110570930</v>
      </c>
      <c r="J177" s="29" t="s">
        <v>881</v>
      </c>
      <c r="K177" s="229">
        <v>10500000</v>
      </c>
      <c r="L177" s="29" t="s">
        <v>494</v>
      </c>
      <c r="M177" s="214" t="s">
        <v>882</v>
      </c>
    </row>
    <row r="178" spans="1:13" ht="93.75" customHeight="1" x14ac:dyDescent="0.25">
      <c r="A178" s="194">
        <v>195</v>
      </c>
      <c r="B178" s="200" t="s">
        <v>3668</v>
      </c>
      <c r="C178" s="29" t="s">
        <v>883</v>
      </c>
      <c r="D178" s="29" t="s">
        <v>1110</v>
      </c>
      <c r="E178" s="29" t="s">
        <v>3540</v>
      </c>
      <c r="F178" s="29" t="s">
        <v>3541</v>
      </c>
      <c r="G178" s="29" t="s">
        <v>3542</v>
      </c>
      <c r="H178" s="29" t="s">
        <v>8</v>
      </c>
      <c r="I178" s="29">
        <v>1094969431</v>
      </c>
      <c r="J178" s="29" t="s">
        <v>1111</v>
      </c>
      <c r="K178" s="229">
        <v>16000000</v>
      </c>
      <c r="L178" s="29" t="s">
        <v>12</v>
      </c>
      <c r="M178" s="214" t="s">
        <v>884</v>
      </c>
    </row>
    <row r="179" spans="1:13" ht="93.75" customHeight="1" x14ac:dyDescent="0.25">
      <c r="A179" s="194">
        <v>196</v>
      </c>
      <c r="B179" s="200" t="s">
        <v>3668</v>
      </c>
      <c r="C179" s="29" t="s">
        <v>885</v>
      </c>
      <c r="D179" s="29" t="s">
        <v>886</v>
      </c>
      <c r="E179" s="29" t="s">
        <v>3540</v>
      </c>
      <c r="F179" s="29" t="s">
        <v>3541</v>
      </c>
      <c r="G179" s="29" t="s">
        <v>3542</v>
      </c>
      <c r="H179" s="29" t="s">
        <v>8</v>
      </c>
      <c r="I179" s="29">
        <v>24584174</v>
      </c>
      <c r="J179" s="29" t="s">
        <v>888</v>
      </c>
      <c r="K179" s="229">
        <v>10110000</v>
      </c>
      <c r="L179" s="29" t="s">
        <v>494</v>
      </c>
      <c r="M179" s="214" t="s">
        <v>890</v>
      </c>
    </row>
    <row r="180" spans="1:13" ht="93.75" customHeight="1" x14ac:dyDescent="0.25">
      <c r="A180" s="194">
        <v>197</v>
      </c>
      <c r="B180" s="200" t="s">
        <v>3668</v>
      </c>
      <c r="C180" s="29" t="s">
        <v>891</v>
      </c>
      <c r="D180" s="29" t="s">
        <v>886</v>
      </c>
      <c r="E180" s="29" t="s">
        <v>3540</v>
      </c>
      <c r="F180" s="29" t="s">
        <v>3541</v>
      </c>
      <c r="G180" s="29" t="s">
        <v>3542</v>
      </c>
      <c r="H180" s="29" t="s">
        <v>8</v>
      </c>
      <c r="I180" s="29">
        <v>1088307648</v>
      </c>
      <c r="J180" s="29" t="s">
        <v>892</v>
      </c>
      <c r="K180" s="229">
        <v>12640000</v>
      </c>
      <c r="L180" s="29" t="s">
        <v>12</v>
      </c>
      <c r="M180" s="214" t="s">
        <v>893</v>
      </c>
    </row>
    <row r="181" spans="1:13" ht="93.75" customHeight="1" x14ac:dyDescent="0.25">
      <c r="A181" s="194">
        <v>198</v>
      </c>
      <c r="B181" s="200" t="s">
        <v>3668</v>
      </c>
      <c r="C181" s="29" t="s">
        <v>894</v>
      </c>
      <c r="D181" s="29" t="s">
        <v>1113</v>
      </c>
      <c r="E181" s="29" t="s">
        <v>3540</v>
      </c>
      <c r="F181" s="29" t="s">
        <v>3541</v>
      </c>
      <c r="G181" s="29" t="s">
        <v>3542</v>
      </c>
      <c r="H181" s="29" t="s">
        <v>8</v>
      </c>
      <c r="I181" s="29">
        <v>7537820</v>
      </c>
      <c r="J181" s="29" t="s">
        <v>1114</v>
      </c>
      <c r="K181" s="229">
        <v>20400000</v>
      </c>
      <c r="L181" s="29" t="s">
        <v>33</v>
      </c>
      <c r="M181" s="214" t="s">
        <v>895</v>
      </c>
    </row>
    <row r="182" spans="1:13" ht="93.75" customHeight="1" x14ac:dyDescent="0.25">
      <c r="A182" s="194">
        <v>199</v>
      </c>
      <c r="B182" s="200" t="s">
        <v>3668</v>
      </c>
      <c r="C182" s="29" t="s">
        <v>896</v>
      </c>
      <c r="D182" s="29" t="s">
        <v>1116</v>
      </c>
      <c r="E182" s="29" t="s">
        <v>3540</v>
      </c>
      <c r="F182" s="29" t="s">
        <v>3541</v>
      </c>
      <c r="G182" s="29" t="s">
        <v>3542</v>
      </c>
      <c r="H182" s="29" t="s">
        <v>8</v>
      </c>
      <c r="I182" s="29">
        <v>41943493</v>
      </c>
      <c r="J182" s="29" t="s">
        <v>897</v>
      </c>
      <c r="K182" s="229">
        <v>18000000</v>
      </c>
      <c r="L182" s="29" t="s">
        <v>33</v>
      </c>
      <c r="M182" s="214" t="s">
        <v>898</v>
      </c>
    </row>
    <row r="183" spans="1:13" ht="93.75" customHeight="1" x14ac:dyDescent="0.25">
      <c r="A183" s="194">
        <v>200</v>
      </c>
      <c r="B183" s="200" t="s">
        <v>3668</v>
      </c>
      <c r="C183" s="29" t="s">
        <v>899</v>
      </c>
      <c r="D183" s="29" t="s">
        <v>1118</v>
      </c>
      <c r="E183" s="29" t="s">
        <v>3540</v>
      </c>
      <c r="F183" s="29" t="s">
        <v>3541</v>
      </c>
      <c r="G183" s="29" t="s">
        <v>3542</v>
      </c>
      <c r="H183" s="29" t="s">
        <v>8</v>
      </c>
      <c r="I183" s="29">
        <v>41940386</v>
      </c>
      <c r="J183" s="29" t="s">
        <v>1119</v>
      </c>
      <c r="K183" s="229">
        <v>7600000</v>
      </c>
      <c r="L183" s="29" t="s">
        <v>39</v>
      </c>
      <c r="M183" s="214" t="s">
        <v>900</v>
      </c>
    </row>
    <row r="184" spans="1:13" s="199" customFormat="1" ht="93.75" customHeight="1" x14ac:dyDescent="0.25">
      <c r="A184" s="194">
        <v>201</v>
      </c>
      <c r="B184" s="200" t="s">
        <v>3668</v>
      </c>
      <c r="C184" s="29" t="s">
        <v>902</v>
      </c>
      <c r="D184" s="29" t="s">
        <v>903</v>
      </c>
      <c r="E184" s="29" t="s">
        <v>3540</v>
      </c>
      <c r="F184" s="29" t="s">
        <v>3541</v>
      </c>
      <c r="G184" s="29" t="s">
        <v>3542</v>
      </c>
      <c r="H184" s="29" t="s">
        <v>8</v>
      </c>
      <c r="I184" s="29">
        <v>1094923286</v>
      </c>
      <c r="J184" s="29" t="s">
        <v>904</v>
      </c>
      <c r="K184" s="229">
        <v>11800000</v>
      </c>
      <c r="L184" s="29" t="s">
        <v>12</v>
      </c>
      <c r="M184" s="214" t="s">
        <v>905</v>
      </c>
    </row>
    <row r="185" spans="1:13" ht="93.75" customHeight="1" x14ac:dyDescent="0.25">
      <c r="A185" s="194">
        <v>202</v>
      </c>
      <c r="B185" s="200" t="s">
        <v>3668</v>
      </c>
      <c r="C185" s="29" t="s">
        <v>907</v>
      </c>
      <c r="D185" s="29" t="s">
        <v>908</v>
      </c>
      <c r="E185" s="29" t="s">
        <v>3540</v>
      </c>
      <c r="F185" s="29" t="s">
        <v>3541</v>
      </c>
      <c r="G185" s="29" t="s">
        <v>3542</v>
      </c>
      <c r="H185" s="29" t="s">
        <v>8</v>
      </c>
      <c r="I185" s="29">
        <v>1094888594</v>
      </c>
      <c r="J185" s="29" t="s">
        <v>910</v>
      </c>
      <c r="K185" s="229">
        <v>11800000</v>
      </c>
      <c r="L185" s="29" t="s">
        <v>12</v>
      </c>
      <c r="M185" s="214" t="s">
        <v>911</v>
      </c>
    </row>
    <row r="186" spans="1:13" ht="93.75" customHeight="1" x14ac:dyDescent="0.25">
      <c r="A186" s="194">
        <v>203</v>
      </c>
      <c r="B186" s="200" t="s">
        <v>3668</v>
      </c>
      <c r="C186" s="29" t="s">
        <v>912</v>
      </c>
      <c r="D186" s="29" t="s">
        <v>1849</v>
      </c>
      <c r="E186" s="29" t="s">
        <v>3540</v>
      </c>
      <c r="F186" s="29" t="s">
        <v>3541</v>
      </c>
      <c r="G186" s="29" t="s">
        <v>3542</v>
      </c>
      <c r="H186" s="29" t="s">
        <v>8</v>
      </c>
      <c r="I186" s="29">
        <v>1030540595</v>
      </c>
      <c r="J186" s="29" t="s">
        <v>1847</v>
      </c>
      <c r="K186" s="229">
        <v>12000000</v>
      </c>
      <c r="L186" s="29" t="s">
        <v>33</v>
      </c>
      <c r="M186" s="214" t="s">
        <v>1850</v>
      </c>
    </row>
    <row r="187" spans="1:13" ht="93.75" customHeight="1" x14ac:dyDescent="0.25">
      <c r="A187" s="194">
        <v>204</v>
      </c>
      <c r="B187" s="200" t="s">
        <v>3668</v>
      </c>
      <c r="C187" s="29" t="s">
        <v>913</v>
      </c>
      <c r="D187" s="29" t="s">
        <v>914</v>
      </c>
      <c r="E187" s="29" t="s">
        <v>3540</v>
      </c>
      <c r="F187" s="29" t="s">
        <v>3541</v>
      </c>
      <c r="G187" s="29" t="s">
        <v>3542</v>
      </c>
      <c r="H187" s="29" t="s">
        <v>8</v>
      </c>
      <c r="I187" s="29">
        <v>1065818442</v>
      </c>
      <c r="J187" s="29" t="s">
        <v>915</v>
      </c>
      <c r="K187" s="229">
        <v>12640000</v>
      </c>
      <c r="L187" s="29" t="s">
        <v>12</v>
      </c>
      <c r="M187" s="214" t="s">
        <v>916</v>
      </c>
    </row>
    <row r="188" spans="1:13" ht="93.75" customHeight="1" x14ac:dyDescent="0.25">
      <c r="A188" s="194">
        <v>205</v>
      </c>
      <c r="B188" s="200" t="s">
        <v>3668</v>
      </c>
      <c r="C188" s="29" t="s">
        <v>1854</v>
      </c>
      <c r="D188" s="29" t="s">
        <v>1855</v>
      </c>
      <c r="E188" s="29" t="s">
        <v>3540</v>
      </c>
      <c r="F188" s="29" t="s">
        <v>3541</v>
      </c>
      <c r="G188" s="29" t="s">
        <v>3542</v>
      </c>
      <c r="H188" s="29" t="s">
        <v>8</v>
      </c>
      <c r="I188" s="29">
        <v>1094960166</v>
      </c>
      <c r="J188" s="29" t="s">
        <v>1856</v>
      </c>
      <c r="K188" s="229">
        <v>9510000</v>
      </c>
      <c r="L188" s="29" t="s">
        <v>494</v>
      </c>
      <c r="M188" s="214" t="s">
        <v>1859</v>
      </c>
    </row>
    <row r="189" spans="1:13" ht="93.75" customHeight="1" x14ac:dyDescent="0.25">
      <c r="A189" s="194">
        <v>206</v>
      </c>
      <c r="B189" s="200" t="s">
        <v>3668</v>
      </c>
      <c r="C189" s="29" t="s">
        <v>917</v>
      </c>
      <c r="D189" s="29" t="s">
        <v>86</v>
      </c>
      <c r="E189" s="29" t="s">
        <v>3540</v>
      </c>
      <c r="F189" s="29" t="s">
        <v>3541</v>
      </c>
      <c r="G189" s="29" t="s">
        <v>3542</v>
      </c>
      <c r="H189" s="29" t="s">
        <v>8</v>
      </c>
      <c r="I189" s="29">
        <v>1094921450</v>
      </c>
      <c r="J189" s="29" t="s">
        <v>1857</v>
      </c>
      <c r="K189" s="229">
        <v>11360000</v>
      </c>
      <c r="L189" s="29" t="s">
        <v>12</v>
      </c>
      <c r="M189" s="214" t="s">
        <v>1860</v>
      </c>
    </row>
    <row r="190" spans="1:13" ht="93.75" customHeight="1" x14ac:dyDescent="0.25">
      <c r="A190" s="194">
        <v>207</v>
      </c>
      <c r="B190" s="200" t="s">
        <v>3668</v>
      </c>
      <c r="C190" s="29" t="s">
        <v>919</v>
      </c>
      <c r="D190" s="29" t="s">
        <v>920</v>
      </c>
      <c r="E190" s="29" t="s">
        <v>3540</v>
      </c>
      <c r="F190" s="29" t="s">
        <v>3541</v>
      </c>
      <c r="G190" s="29" t="s">
        <v>3542</v>
      </c>
      <c r="H190" s="29" t="s">
        <v>8</v>
      </c>
      <c r="I190" s="29">
        <v>1094942630</v>
      </c>
      <c r="J190" s="29" t="s">
        <v>921</v>
      </c>
      <c r="K190" s="229">
        <v>16850000</v>
      </c>
      <c r="L190" s="29" t="s">
        <v>160</v>
      </c>
      <c r="M190" s="214" t="s">
        <v>922</v>
      </c>
    </row>
    <row r="191" spans="1:13" ht="93.75" customHeight="1" x14ac:dyDescent="0.25">
      <c r="A191" s="194">
        <v>208</v>
      </c>
      <c r="B191" s="200" t="s">
        <v>3668</v>
      </c>
      <c r="C191" s="29" t="s">
        <v>924</v>
      </c>
      <c r="D191" s="29" t="s">
        <v>925</v>
      </c>
      <c r="E191" s="29" t="s">
        <v>3540</v>
      </c>
      <c r="F191" s="29" t="s">
        <v>3541</v>
      </c>
      <c r="G191" s="29" t="s">
        <v>3542</v>
      </c>
      <c r="H191" s="29" t="s">
        <v>8</v>
      </c>
      <c r="I191" s="29">
        <v>1094917605</v>
      </c>
      <c r="J191" s="29" t="s">
        <v>927</v>
      </c>
      <c r="K191" s="229">
        <v>17680000</v>
      </c>
      <c r="L191" s="29" t="s">
        <v>12</v>
      </c>
      <c r="M191" s="214" t="s">
        <v>928</v>
      </c>
    </row>
    <row r="192" spans="1:13" ht="93.75" customHeight="1" x14ac:dyDescent="0.25">
      <c r="A192" s="194">
        <v>209</v>
      </c>
      <c r="B192" s="200" t="s">
        <v>3668</v>
      </c>
      <c r="C192" s="29" t="s">
        <v>930</v>
      </c>
      <c r="D192" s="29" t="s">
        <v>931</v>
      </c>
      <c r="E192" s="29" t="s">
        <v>3540</v>
      </c>
      <c r="F192" s="29" t="s">
        <v>3541</v>
      </c>
      <c r="G192" s="29" t="s">
        <v>3542</v>
      </c>
      <c r="H192" s="29" t="s">
        <v>8</v>
      </c>
      <c r="I192" s="29">
        <v>7530759</v>
      </c>
      <c r="J192" s="29" t="s">
        <v>932</v>
      </c>
      <c r="K192" s="229">
        <v>6945000</v>
      </c>
      <c r="L192" s="29" t="s">
        <v>494</v>
      </c>
      <c r="M192" s="214" t="s">
        <v>933</v>
      </c>
    </row>
    <row r="193" spans="1:13" ht="93.75" customHeight="1" x14ac:dyDescent="0.25">
      <c r="A193" s="194">
        <v>210</v>
      </c>
      <c r="B193" s="200" t="s">
        <v>3668</v>
      </c>
      <c r="C193" s="29" t="s">
        <v>935</v>
      </c>
      <c r="D193" s="29" t="s">
        <v>936</v>
      </c>
      <c r="E193" s="29" t="s">
        <v>3540</v>
      </c>
      <c r="F193" s="29" t="s">
        <v>3541</v>
      </c>
      <c r="G193" s="29" t="s">
        <v>3542</v>
      </c>
      <c r="H193" s="29" t="s">
        <v>8</v>
      </c>
      <c r="I193" s="29">
        <v>41954146</v>
      </c>
      <c r="J193" s="29" t="s">
        <v>937</v>
      </c>
      <c r="K193" s="229">
        <v>11800000</v>
      </c>
      <c r="L193" s="29" t="s">
        <v>12</v>
      </c>
      <c r="M193" s="214" t="s">
        <v>938</v>
      </c>
    </row>
    <row r="194" spans="1:13" ht="93.75" customHeight="1" x14ac:dyDescent="0.25">
      <c r="A194" s="194">
        <v>211</v>
      </c>
      <c r="B194" s="200" t="s">
        <v>3668</v>
      </c>
      <c r="C194" s="29" t="s">
        <v>940</v>
      </c>
      <c r="D194" s="29" t="s">
        <v>941</v>
      </c>
      <c r="E194" s="29" t="s">
        <v>3540</v>
      </c>
      <c r="F194" s="29" t="s">
        <v>3541</v>
      </c>
      <c r="G194" s="29" t="s">
        <v>3542</v>
      </c>
      <c r="H194" s="29" t="s">
        <v>8</v>
      </c>
      <c r="I194" s="29">
        <v>1094905004</v>
      </c>
      <c r="J194" s="29" t="s">
        <v>942</v>
      </c>
      <c r="K194" s="229">
        <v>11800000</v>
      </c>
      <c r="L194" s="29" t="s">
        <v>12</v>
      </c>
      <c r="M194" s="214" t="s">
        <v>943</v>
      </c>
    </row>
    <row r="195" spans="1:13" ht="93.75" customHeight="1" x14ac:dyDescent="0.25">
      <c r="A195" s="194">
        <v>212</v>
      </c>
      <c r="B195" s="200" t="s">
        <v>3668</v>
      </c>
      <c r="C195" s="29" t="s">
        <v>944</v>
      </c>
      <c r="D195" s="29" t="s">
        <v>945</v>
      </c>
      <c r="E195" s="29" t="s">
        <v>3540</v>
      </c>
      <c r="F195" s="29" t="s">
        <v>3541</v>
      </c>
      <c r="G195" s="29" t="s">
        <v>3542</v>
      </c>
      <c r="H195" s="29" t="s">
        <v>8</v>
      </c>
      <c r="I195" s="29">
        <v>1019023051</v>
      </c>
      <c r="J195" s="29" t="s">
        <v>946</v>
      </c>
      <c r="K195" s="229">
        <v>11400000</v>
      </c>
      <c r="L195" s="29" t="s">
        <v>33</v>
      </c>
      <c r="M195" s="214" t="s">
        <v>948</v>
      </c>
    </row>
    <row r="196" spans="1:13" ht="93.75" customHeight="1" x14ac:dyDescent="0.25">
      <c r="A196" s="194">
        <v>213</v>
      </c>
      <c r="B196" s="200" t="s">
        <v>3668</v>
      </c>
      <c r="C196" s="29" t="s">
        <v>949</v>
      </c>
      <c r="D196" s="29" t="s">
        <v>1863</v>
      </c>
      <c r="E196" s="29" t="s">
        <v>3540</v>
      </c>
      <c r="F196" s="29" t="s">
        <v>3541</v>
      </c>
      <c r="G196" s="29" t="s">
        <v>3542</v>
      </c>
      <c r="H196" s="29" t="s">
        <v>8</v>
      </c>
      <c r="I196" s="29">
        <v>1094907621</v>
      </c>
      <c r="J196" s="29" t="s">
        <v>1869</v>
      </c>
      <c r="K196" s="229">
        <v>18000000</v>
      </c>
      <c r="L196" s="29" t="s">
        <v>33</v>
      </c>
      <c r="M196" s="214" t="s">
        <v>1868</v>
      </c>
    </row>
    <row r="197" spans="1:13" ht="93.75" customHeight="1" x14ac:dyDescent="0.25">
      <c r="A197" s="194">
        <v>214</v>
      </c>
      <c r="B197" s="200" t="s">
        <v>3668</v>
      </c>
      <c r="C197" s="29" t="s">
        <v>950</v>
      </c>
      <c r="D197" s="29" t="s">
        <v>1866</v>
      </c>
      <c r="E197" s="29" t="s">
        <v>3540</v>
      </c>
      <c r="F197" s="29" t="s">
        <v>3541</v>
      </c>
      <c r="G197" s="29" t="s">
        <v>3542</v>
      </c>
      <c r="H197" s="29" t="s">
        <v>8</v>
      </c>
      <c r="I197" s="29">
        <v>25026660</v>
      </c>
      <c r="J197" s="29" t="s">
        <v>1867</v>
      </c>
      <c r="K197" s="229">
        <v>12000000</v>
      </c>
      <c r="L197" s="29" t="s">
        <v>12</v>
      </c>
      <c r="M197" s="214" t="s">
        <v>951</v>
      </c>
    </row>
    <row r="198" spans="1:13" ht="93.75" customHeight="1" x14ac:dyDescent="0.25">
      <c r="A198" s="194">
        <v>215</v>
      </c>
      <c r="B198" s="200" t="s">
        <v>3668</v>
      </c>
      <c r="C198" s="29" t="s">
        <v>953</v>
      </c>
      <c r="D198" s="29" t="s">
        <v>941</v>
      </c>
      <c r="E198" s="29" t="s">
        <v>3540</v>
      </c>
      <c r="F198" s="29" t="s">
        <v>3541</v>
      </c>
      <c r="G198" s="29" t="s">
        <v>3542</v>
      </c>
      <c r="H198" s="29" t="s">
        <v>8</v>
      </c>
      <c r="I198" s="29">
        <v>1004826621</v>
      </c>
      <c r="J198" s="29" t="s">
        <v>954</v>
      </c>
      <c r="K198" s="229">
        <v>11800000</v>
      </c>
      <c r="L198" s="29" t="s">
        <v>12</v>
      </c>
      <c r="M198" s="214" t="s">
        <v>955</v>
      </c>
    </row>
    <row r="199" spans="1:13" ht="93.75" customHeight="1" x14ac:dyDescent="0.25">
      <c r="A199" s="194">
        <v>216</v>
      </c>
      <c r="B199" s="200" t="s">
        <v>3668</v>
      </c>
      <c r="C199" s="29" t="s">
        <v>957</v>
      </c>
      <c r="D199" s="29" t="s">
        <v>566</v>
      </c>
      <c r="E199" s="29" t="s">
        <v>3540</v>
      </c>
      <c r="F199" s="29" t="s">
        <v>3541</v>
      </c>
      <c r="G199" s="29" t="s">
        <v>3542</v>
      </c>
      <c r="H199" s="29" t="s">
        <v>8</v>
      </c>
      <c r="I199" s="29">
        <v>1017254705</v>
      </c>
      <c r="J199" s="29" t="s">
        <v>959</v>
      </c>
      <c r="K199" s="229">
        <v>10500000</v>
      </c>
      <c r="L199" s="29" t="s">
        <v>494</v>
      </c>
      <c r="M199" s="214" t="s">
        <v>960</v>
      </c>
    </row>
    <row r="200" spans="1:13" ht="93.75" customHeight="1" x14ac:dyDescent="0.25">
      <c r="A200" s="194">
        <v>217</v>
      </c>
      <c r="B200" s="200" t="s">
        <v>3668</v>
      </c>
      <c r="C200" s="29" t="s">
        <v>961</v>
      </c>
      <c r="D200" s="29" t="s">
        <v>1147</v>
      </c>
      <c r="E200" s="29" t="s">
        <v>3540</v>
      </c>
      <c r="F200" s="29" t="s">
        <v>3541</v>
      </c>
      <c r="G200" s="29" t="s">
        <v>3542</v>
      </c>
      <c r="H200" s="29" t="s">
        <v>8</v>
      </c>
      <c r="I200" s="29">
        <v>7541062</v>
      </c>
      <c r="J200" s="29" t="s">
        <v>1871</v>
      </c>
      <c r="K200" s="229">
        <v>9200000</v>
      </c>
      <c r="L200" s="29" t="s">
        <v>12</v>
      </c>
      <c r="M200" s="214" t="s">
        <v>3856</v>
      </c>
    </row>
    <row r="201" spans="1:13" ht="93.75" customHeight="1" x14ac:dyDescent="0.25">
      <c r="A201" s="194">
        <v>219</v>
      </c>
      <c r="B201" s="200" t="s">
        <v>3668</v>
      </c>
      <c r="C201" s="29" t="s">
        <v>963</v>
      </c>
      <c r="D201" s="29" t="s">
        <v>1886</v>
      </c>
      <c r="E201" s="29" t="s">
        <v>3540</v>
      </c>
      <c r="F201" s="29" t="s">
        <v>3541</v>
      </c>
      <c r="G201" s="29" t="s">
        <v>3542</v>
      </c>
      <c r="H201" s="29" t="s">
        <v>8</v>
      </c>
      <c r="I201" s="29" t="s">
        <v>1889</v>
      </c>
      <c r="J201" s="29" t="s">
        <v>1888</v>
      </c>
      <c r="K201" s="229">
        <v>18000000</v>
      </c>
      <c r="L201" s="29" t="s">
        <v>33</v>
      </c>
      <c r="M201" s="214" t="s">
        <v>2044</v>
      </c>
    </row>
    <row r="202" spans="1:13" ht="93.75" customHeight="1" x14ac:dyDescent="0.25">
      <c r="A202" s="194">
        <v>220</v>
      </c>
      <c r="B202" s="200" t="s">
        <v>3668</v>
      </c>
      <c r="C202" s="29" t="s">
        <v>964</v>
      </c>
      <c r="D202" s="29" t="s">
        <v>965</v>
      </c>
      <c r="E202" s="29" t="s">
        <v>3540</v>
      </c>
      <c r="F202" s="29" t="s">
        <v>3541</v>
      </c>
      <c r="G202" s="29" t="s">
        <v>3542</v>
      </c>
      <c r="H202" s="29" t="s">
        <v>8</v>
      </c>
      <c r="I202" s="29">
        <v>1098312306</v>
      </c>
      <c r="J202" s="29" t="s">
        <v>966</v>
      </c>
      <c r="K202" s="229">
        <v>13080000</v>
      </c>
      <c r="L202" s="29" t="s">
        <v>12</v>
      </c>
      <c r="M202" s="214" t="s">
        <v>968</v>
      </c>
    </row>
    <row r="203" spans="1:13" ht="93.75" customHeight="1" x14ac:dyDescent="0.25">
      <c r="A203" s="194">
        <v>221</v>
      </c>
      <c r="B203" s="200" t="s">
        <v>3668</v>
      </c>
      <c r="C203" s="29" t="s">
        <v>969</v>
      </c>
      <c r="D203" s="29" t="s">
        <v>86</v>
      </c>
      <c r="E203" s="29" t="s">
        <v>3540</v>
      </c>
      <c r="F203" s="29" t="s">
        <v>3541</v>
      </c>
      <c r="G203" s="29" t="s">
        <v>3542</v>
      </c>
      <c r="H203" s="29" t="s">
        <v>8</v>
      </c>
      <c r="I203" s="29">
        <v>1094958466</v>
      </c>
      <c r="J203" s="29" t="s">
        <v>1890</v>
      </c>
      <c r="K203" s="229">
        <v>11360000</v>
      </c>
      <c r="L203" s="29" t="s">
        <v>12</v>
      </c>
      <c r="M203" s="214" t="s">
        <v>2045</v>
      </c>
    </row>
    <row r="204" spans="1:13" ht="93.75" customHeight="1" x14ac:dyDescent="0.25">
      <c r="A204" s="194">
        <v>222</v>
      </c>
      <c r="B204" s="200" t="s">
        <v>3668</v>
      </c>
      <c r="C204" s="29" t="s">
        <v>970</v>
      </c>
      <c r="D204" s="29" t="s">
        <v>1872</v>
      </c>
      <c r="E204" s="29" t="s">
        <v>3540</v>
      </c>
      <c r="F204" s="29" t="s">
        <v>3541</v>
      </c>
      <c r="G204" s="29" t="s">
        <v>3542</v>
      </c>
      <c r="H204" s="29" t="s">
        <v>8</v>
      </c>
      <c r="I204" s="29">
        <v>41902264</v>
      </c>
      <c r="J204" s="29" t="s">
        <v>1893</v>
      </c>
      <c r="K204" s="229">
        <v>17040000</v>
      </c>
      <c r="L204" s="29" t="s">
        <v>33</v>
      </c>
      <c r="M204" s="214" t="s">
        <v>2046</v>
      </c>
    </row>
    <row r="205" spans="1:13" ht="93.75" customHeight="1" x14ac:dyDescent="0.25">
      <c r="A205" s="194">
        <v>223</v>
      </c>
      <c r="B205" s="200" t="s">
        <v>3668</v>
      </c>
      <c r="C205" s="29" t="s">
        <v>972</v>
      </c>
      <c r="D205" s="29" t="s">
        <v>322</v>
      </c>
      <c r="E205" s="29" t="s">
        <v>3540</v>
      </c>
      <c r="F205" s="29" t="s">
        <v>3541</v>
      </c>
      <c r="G205" s="29" t="s">
        <v>3542</v>
      </c>
      <c r="H205" s="29" t="s">
        <v>8</v>
      </c>
      <c r="I205" s="29">
        <v>1094967557</v>
      </c>
      <c r="J205" s="29" t="s">
        <v>974</v>
      </c>
      <c r="K205" s="229">
        <v>11800000</v>
      </c>
      <c r="L205" s="29" t="s">
        <v>12</v>
      </c>
      <c r="M205" s="214" t="s">
        <v>975</v>
      </c>
    </row>
    <row r="206" spans="1:13" ht="93.75" customHeight="1" x14ac:dyDescent="0.25">
      <c r="A206" s="194">
        <v>224</v>
      </c>
      <c r="B206" s="200" t="s">
        <v>3668</v>
      </c>
      <c r="C206" s="29" t="s">
        <v>977</v>
      </c>
      <c r="D206" s="29" t="s">
        <v>978</v>
      </c>
      <c r="E206" s="29" t="s">
        <v>3540</v>
      </c>
      <c r="F206" s="29" t="s">
        <v>3541</v>
      </c>
      <c r="G206" s="29" t="s">
        <v>3542</v>
      </c>
      <c r="H206" s="29" t="s">
        <v>8</v>
      </c>
      <c r="I206" s="29">
        <v>1094962236</v>
      </c>
      <c r="J206" s="29" t="s">
        <v>980</v>
      </c>
      <c r="K206" s="229">
        <v>14000000</v>
      </c>
      <c r="L206" s="29" t="s">
        <v>12</v>
      </c>
      <c r="M206" s="214" t="s">
        <v>981</v>
      </c>
    </row>
    <row r="207" spans="1:13" ht="93.75" customHeight="1" x14ac:dyDescent="0.25">
      <c r="A207" s="194">
        <v>225</v>
      </c>
      <c r="B207" s="200" t="s">
        <v>3668</v>
      </c>
      <c r="C207" s="29" t="s">
        <v>983</v>
      </c>
      <c r="D207" s="29" t="s">
        <v>984</v>
      </c>
      <c r="E207" s="29" t="s">
        <v>3540</v>
      </c>
      <c r="F207" s="29" t="s">
        <v>3541</v>
      </c>
      <c r="G207" s="29" t="s">
        <v>3542</v>
      </c>
      <c r="H207" s="29" t="s">
        <v>8</v>
      </c>
      <c r="I207" s="29">
        <v>37842579</v>
      </c>
      <c r="J207" s="29" t="s">
        <v>985</v>
      </c>
      <c r="K207" s="229">
        <v>12640000</v>
      </c>
      <c r="L207" s="29" t="s">
        <v>12</v>
      </c>
      <c r="M207" s="214" t="s">
        <v>986</v>
      </c>
    </row>
    <row r="208" spans="1:13" ht="93.75" customHeight="1" x14ac:dyDescent="0.25">
      <c r="A208" s="194">
        <v>226</v>
      </c>
      <c r="B208" s="200" t="s">
        <v>3668</v>
      </c>
      <c r="C208" s="29" t="s">
        <v>987</v>
      </c>
      <c r="D208" s="29" t="s">
        <v>988</v>
      </c>
      <c r="E208" s="29" t="s">
        <v>3540</v>
      </c>
      <c r="F208" s="29" t="s">
        <v>3541</v>
      </c>
      <c r="G208" s="29" t="s">
        <v>3542</v>
      </c>
      <c r="H208" s="29" t="s">
        <v>8</v>
      </c>
      <c r="I208" s="29">
        <v>1094933797</v>
      </c>
      <c r="J208" s="29" t="s">
        <v>990</v>
      </c>
      <c r="K208" s="229">
        <v>11800000</v>
      </c>
      <c r="L208" s="29" t="s">
        <v>12</v>
      </c>
      <c r="M208" s="214" t="s">
        <v>991</v>
      </c>
    </row>
    <row r="209" spans="1:13" ht="93.75" customHeight="1" x14ac:dyDescent="0.25">
      <c r="A209" s="194">
        <v>227</v>
      </c>
      <c r="B209" s="200" t="s">
        <v>3668</v>
      </c>
      <c r="C209" s="29" t="s">
        <v>992</v>
      </c>
      <c r="D209" s="29" t="s">
        <v>993</v>
      </c>
      <c r="E209" s="29" t="s">
        <v>3540</v>
      </c>
      <c r="F209" s="29" t="s">
        <v>3541</v>
      </c>
      <c r="G209" s="29" t="s">
        <v>3542</v>
      </c>
      <c r="H209" s="29" t="s">
        <v>8</v>
      </c>
      <c r="I209" s="29">
        <v>7544424</v>
      </c>
      <c r="J209" s="29" t="s">
        <v>994</v>
      </c>
      <c r="K209" s="229">
        <v>8840000</v>
      </c>
      <c r="L209" s="29" t="s">
        <v>12</v>
      </c>
      <c r="M209" s="214" t="s">
        <v>996</v>
      </c>
    </row>
    <row r="210" spans="1:13" ht="93.75" customHeight="1" x14ac:dyDescent="0.25">
      <c r="A210" s="194">
        <v>228</v>
      </c>
      <c r="B210" s="200" t="s">
        <v>3668</v>
      </c>
      <c r="C210" s="29" t="s">
        <v>997</v>
      </c>
      <c r="D210" s="29" t="s">
        <v>998</v>
      </c>
      <c r="E210" s="29" t="s">
        <v>3540</v>
      </c>
      <c r="F210" s="29" t="s">
        <v>3541</v>
      </c>
      <c r="G210" s="29" t="s">
        <v>3542</v>
      </c>
      <c r="H210" s="29" t="s">
        <v>8</v>
      </c>
      <c r="I210" s="29">
        <v>1094894562</v>
      </c>
      <c r="J210" s="29" t="s">
        <v>999</v>
      </c>
      <c r="K210" s="229">
        <v>13080000</v>
      </c>
      <c r="L210" s="29" t="s">
        <v>12</v>
      </c>
      <c r="M210" s="214" t="s">
        <v>1000</v>
      </c>
    </row>
    <row r="211" spans="1:13" ht="93.75" customHeight="1" x14ac:dyDescent="0.25">
      <c r="A211" s="194">
        <v>229</v>
      </c>
      <c r="B211" s="200" t="s">
        <v>3668</v>
      </c>
      <c r="C211" s="29" t="s">
        <v>1001</v>
      </c>
      <c r="D211" s="29" t="s">
        <v>1002</v>
      </c>
      <c r="E211" s="29" t="s">
        <v>3540</v>
      </c>
      <c r="F211" s="29" t="s">
        <v>3541</v>
      </c>
      <c r="G211" s="29" t="s">
        <v>3542</v>
      </c>
      <c r="H211" s="29" t="s">
        <v>8</v>
      </c>
      <c r="I211" s="29">
        <v>75065515</v>
      </c>
      <c r="J211" s="29" t="s">
        <v>1003</v>
      </c>
      <c r="K211" s="229">
        <v>20200000</v>
      </c>
      <c r="L211" s="29" t="s">
        <v>12</v>
      </c>
      <c r="M211" s="214" t="s">
        <v>1005</v>
      </c>
    </row>
    <row r="212" spans="1:13" ht="93.75" customHeight="1" x14ac:dyDescent="0.25">
      <c r="A212" s="194">
        <v>231</v>
      </c>
      <c r="B212" s="200" t="s">
        <v>3668</v>
      </c>
      <c r="C212" s="29" t="s">
        <v>1007</v>
      </c>
      <c r="D212" s="29" t="s">
        <v>1904</v>
      </c>
      <c r="E212" s="29" t="s">
        <v>3540</v>
      </c>
      <c r="F212" s="29" t="s">
        <v>3541</v>
      </c>
      <c r="G212" s="29" t="s">
        <v>3542</v>
      </c>
      <c r="H212" s="29" t="s">
        <v>8</v>
      </c>
      <c r="I212" s="29">
        <v>41938095</v>
      </c>
      <c r="J212" s="29" t="s">
        <v>1008</v>
      </c>
      <c r="K212" s="229">
        <v>11200000</v>
      </c>
      <c r="L212" s="29" t="s">
        <v>12</v>
      </c>
      <c r="M212" s="214" t="s">
        <v>2050</v>
      </c>
    </row>
    <row r="213" spans="1:13" ht="93.75" customHeight="1" x14ac:dyDescent="0.25">
      <c r="A213" s="194">
        <v>232</v>
      </c>
      <c r="B213" s="200" t="s">
        <v>3668</v>
      </c>
      <c r="C213" s="29" t="s">
        <v>1009</v>
      </c>
      <c r="D213" s="29" t="s">
        <v>1906</v>
      </c>
      <c r="E213" s="29" t="s">
        <v>3540</v>
      </c>
      <c r="F213" s="29" t="s">
        <v>3541</v>
      </c>
      <c r="G213" s="29" t="s">
        <v>3542</v>
      </c>
      <c r="H213" s="29" t="s">
        <v>8</v>
      </c>
      <c r="I213" s="29">
        <v>18417647</v>
      </c>
      <c r="J213" s="29" t="s">
        <v>1010</v>
      </c>
      <c r="K213" s="229">
        <v>16000000</v>
      </c>
      <c r="L213" s="29" t="s">
        <v>12</v>
      </c>
      <c r="M213" s="214" t="s">
        <v>2051</v>
      </c>
    </row>
    <row r="214" spans="1:13" ht="93.75" customHeight="1" x14ac:dyDescent="0.25">
      <c r="A214" s="194">
        <v>233</v>
      </c>
      <c r="B214" s="200" t="s">
        <v>3668</v>
      </c>
      <c r="C214" s="29" t="s">
        <v>1011</v>
      </c>
      <c r="D214" s="29" t="s">
        <v>2047</v>
      </c>
      <c r="E214" s="29" t="s">
        <v>3540</v>
      </c>
      <c r="F214" s="29" t="s">
        <v>3541</v>
      </c>
      <c r="G214" s="29" t="s">
        <v>3542</v>
      </c>
      <c r="H214" s="29" t="s">
        <v>8</v>
      </c>
      <c r="I214" s="29">
        <v>1094966198</v>
      </c>
      <c r="J214" s="29" t="s">
        <v>1909</v>
      </c>
      <c r="K214" s="229">
        <v>18000000</v>
      </c>
      <c r="L214" s="29" t="s">
        <v>33</v>
      </c>
      <c r="M214" s="214" t="s">
        <v>2052</v>
      </c>
    </row>
    <row r="215" spans="1:13" ht="93.75" customHeight="1" x14ac:dyDescent="0.25">
      <c r="A215" s="194">
        <v>234</v>
      </c>
      <c r="B215" s="200" t="s">
        <v>3668</v>
      </c>
      <c r="C215" s="29" t="s">
        <v>1012</v>
      </c>
      <c r="D215" s="29" t="s">
        <v>2048</v>
      </c>
      <c r="E215" s="29" t="s">
        <v>3540</v>
      </c>
      <c r="F215" s="29" t="s">
        <v>3541</v>
      </c>
      <c r="G215" s="29" t="s">
        <v>3542</v>
      </c>
      <c r="H215" s="29" t="s">
        <v>8</v>
      </c>
      <c r="I215" s="29">
        <v>7550152</v>
      </c>
      <c r="J215" s="29" t="s">
        <v>1912</v>
      </c>
      <c r="K215" s="229">
        <v>11800000</v>
      </c>
      <c r="L215" s="29" t="s">
        <v>12</v>
      </c>
      <c r="M215" s="214" t="s">
        <v>2053</v>
      </c>
    </row>
    <row r="216" spans="1:13" ht="93.75" customHeight="1" x14ac:dyDescent="0.25">
      <c r="A216" s="194">
        <v>235</v>
      </c>
      <c r="B216" s="200" t="s">
        <v>3668</v>
      </c>
      <c r="C216" s="29" t="s">
        <v>1014</v>
      </c>
      <c r="D216" s="29" t="s">
        <v>1015</v>
      </c>
      <c r="E216" s="29" t="s">
        <v>3540</v>
      </c>
      <c r="F216" s="29" t="s">
        <v>3541</v>
      </c>
      <c r="G216" s="29" t="s">
        <v>3542</v>
      </c>
      <c r="H216" s="29" t="s">
        <v>8</v>
      </c>
      <c r="I216" s="29">
        <v>1053853753</v>
      </c>
      <c r="J216" s="29" t="s">
        <v>1017</v>
      </c>
      <c r="K216" s="229">
        <v>11800000</v>
      </c>
      <c r="L216" s="29" t="s">
        <v>12</v>
      </c>
      <c r="M216" s="214" t="s">
        <v>1018</v>
      </c>
    </row>
    <row r="217" spans="1:13" ht="93.75" customHeight="1" x14ac:dyDescent="0.25">
      <c r="A217" s="194">
        <v>236</v>
      </c>
      <c r="B217" s="200" t="s">
        <v>3668</v>
      </c>
      <c r="C217" s="29" t="s">
        <v>1019</v>
      </c>
      <c r="D217" s="29" t="s">
        <v>2054</v>
      </c>
      <c r="E217" s="29" t="s">
        <v>3540</v>
      </c>
      <c r="F217" s="29" t="s">
        <v>3541</v>
      </c>
      <c r="G217" s="29" t="s">
        <v>3542</v>
      </c>
      <c r="H217" s="29" t="s">
        <v>8</v>
      </c>
      <c r="I217" s="29">
        <v>1097396702</v>
      </c>
      <c r="J217" s="29" t="s">
        <v>1916</v>
      </c>
      <c r="K217" s="229">
        <v>9000000</v>
      </c>
      <c r="L217" s="29" t="s">
        <v>494</v>
      </c>
      <c r="M217" s="214" t="s">
        <v>2055</v>
      </c>
    </row>
    <row r="218" spans="1:13" ht="93.75" customHeight="1" x14ac:dyDescent="0.25">
      <c r="A218" s="194">
        <v>237</v>
      </c>
      <c r="B218" s="200" t="s">
        <v>3668</v>
      </c>
      <c r="C218" s="29" t="s">
        <v>1020</v>
      </c>
      <c r="D218" s="29" t="s">
        <v>1872</v>
      </c>
      <c r="E218" s="29" t="s">
        <v>3540</v>
      </c>
      <c r="F218" s="29" t="s">
        <v>3541</v>
      </c>
      <c r="G218" s="29" t="s">
        <v>3542</v>
      </c>
      <c r="H218" s="29" t="s">
        <v>8</v>
      </c>
      <c r="I218" s="29">
        <v>1094961855</v>
      </c>
      <c r="J218" s="29" t="s">
        <v>1919</v>
      </c>
      <c r="K218" s="229">
        <v>18936000</v>
      </c>
      <c r="L218" s="29" t="s">
        <v>33</v>
      </c>
      <c r="M218" s="214" t="s">
        <v>2056</v>
      </c>
    </row>
    <row r="219" spans="1:13" ht="93.75" customHeight="1" x14ac:dyDescent="0.25">
      <c r="A219" s="194">
        <v>238</v>
      </c>
      <c r="B219" s="200" t="s">
        <v>3668</v>
      </c>
      <c r="C219" s="29" t="s">
        <v>1021</v>
      </c>
      <c r="D219" s="29" t="s">
        <v>638</v>
      </c>
      <c r="E219" s="29" t="s">
        <v>3540</v>
      </c>
      <c r="F219" s="29" t="s">
        <v>3541</v>
      </c>
      <c r="G219" s="29" t="s">
        <v>3542</v>
      </c>
      <c r="H219" s="29" t="s">
        <v>8</v>
      </c>
      <c r="I219" s="29">
        <v>9729998</v>
      </c>
      <c r="J219" s="29" t="s">
        <v>1022</v>
      </c>
      <c r="K219" s="229">
        <v>14750000</v>
      </c>
      <c r="L219" s="29" t="s">
        <v>160</v>
      </c>
      <c r="M219" s="214" t="s">
        <v>1023</v>
      </c>
    </row>
    <row r="220" spans="1:13" ht="93.75" customHeight="1" x14ac:dyDescent="0.25">
      <c r="A220" s="194">
        <v>239</v>
      </c>
      <c r="B220" s="200" t="s">
        <v>3668</v>
      </c>
      <c r="C220" s="29" t="s">
        <v>1024</v>
      </c>
      <c r="D220" s="29" t="s">
        <v>2057</v>
      </c>
      <c r="E220" s="29" t="s">
        <v>3540</v>
      </c>
      <c r="F220" s="29" t="s">
        <v>3541</v>
      </c>
      <c r="G220" s="29" t="s">
        <v>3542</v>
      </c>
      <c r="H220" s="29" t="s">
        <v>8</v>
      </c>
      <c r="I220" s="29">
        <v>18493278</v>
      </c>
      <c r="J220" s="29" t="s">
        <v>1923</v>
      </c>
      <c r="K220" s="229">
        <v>11600000</v>
      </c>
      <c r="L220" s="29" t="s">
        <v>1925</v>
      </c>
      <c r="M220" s="214" t="s">
        <v>2059</v>
      </c>
    </row>
    <row r="221" spans="1:13" ht="93.75" customHeight="1" x14ac:dyDescent="0.25">
      <c r="A221" s="194">
        <v>240</v>
      </c>
      <c r="B221" s="200" t="s">
        <v>3668</v>
      </c>
      <c r="C221" s="29" t="s">
        <v>1025</v>
      </c>
      <c r="D221" s="29" t="s">
        <v>1927</v>
      </c>
      <c r="E221" s="29" t="s">
        <v>3540</v>
      </c>
      <c r="F221" s="29" t="s">
        <v>3541</v>
      </c>
      <c r="G221" s="29" t="s">
        <v>3542</v>
      </c>
      <c r="H221" s="29" t="s">
        <v>8</v>
      </c>
      <c r="I221" s="29">
        <v>9730764</v>
      </c>
      <c r="J221" s="29" t="s">
        <v>1928</v>
      </c>
      <c r="K221" s="229">
        <v>20400000</v>
      </c>
      <c r="L221" s="29" t="s">
        <v>1894</v>
      </c>
      <c r="M221" s="214" t="s">
        <v>2060</v>
      </c>
    </row>
    <row r="222" spans="1:13" ht="93.75" customHeight="1" x14ac:dyDescent="0.25">
      <c r="A222" s="194">
        <v>241</v>
      </c>
      <c r="B222" s="200" t="s">
        <v>3668</v>
      </c>
      <c r="C222" s="29" t="s">
        <v>1026</v>
      </c>
      <c r="D222" s="29" t="s">
        <v>1027</v>
      </c>
      <c r="E222" s="29" t="s">
        <v>3540</v>
      </c>
      <c r="F222" s="29" t="s">
        <v>3541</v>
      </c>
      <c r="G222" s="29" t="s">
        <v>3542</v>
      </c>
      <c r="H222" s="29" t="s">
        <v>8</v>
      </c>
      <c r="I222" s="29">
        <v>33819588</v>
      </c>
      <c r="J222" s="29" t="s">
        <v>1028</v>
      </c>
      <c r="K222" s="229">
        <v>12640000</v>
      </c>
      <c r="L222" s="29" t="s">
        <v>12</v>
      </c>
      <c r="M222" s="214" t="s">
        <v>1029</v>
      </c>
    </row>
    <row r="223" spans="1:13" ht="93.75" customHeight="1" x14ac:dyDescent="0.25">
      <c r="A223" s="194">
        <v>243</v>
      </c>
      <c r="B223" s="200" t="s">
        <v>3668</v>
      </c>
      <c r="C223" s="29" t="s">
        <v>1031</v>
      </c>
      <c r="D223" s="29" t="s">
        <v>22</v>
      </c>
      <c r="E223" s="29" t="s">
        <v>3540</v>
      </c>
      <c r="F223" s="29" t="s">
        <v>3541</v>
      </c>
      <c r="G223" s="29" t="s">
        <v>3542</v>
      </c>
      <c r="H223" s="29" t="s">
        <v>8</v>
      </c>
      <c r="I223" s="29">
        <v>1090272862</v>
      </c>
      <c r="J223" s="29" t="s">
        <v>1931</v>
      </c>
      <c r="K223" s="229">
        <v>12640000</v>
      </c>
      <c r="L223" s="29" t="s">
        <v>1891</v>
      </c>
      <c r="M223" s="214" t="s">
        <v>2061</v>
      </c>
    </row>
    <row r="224" spans="1:13" ht="93.75" customHeight="1" x14ac:dyDescent="0.25">
      <c r="A224" s="194">
        <v>244</v>
      </c>
      <c r="B224" s="200" t="s">
        <v>3668</v>
      </c>
      <c r="C224" s="29" t="s">
        <v>1032</v>
      </c>
      <c r="D224" s="29" t="s">
        <v>1033</v>
      </c>
      <c r="E224" s="29" t="s">
        <v>3540</v>
      </c>
      <c r="F224" s="29" t="s">
        <v>3541</v>
      </c>
      <c r="G224" s="29" t="s">
        <v>3542</v>
      </c>
      <c r="H224" s="29" t="s">
        <v>8</v>
      </c>
      <c r="I224" s="29">
        <v>41958294</v>
      </c>
      <c r="J224" s="29" t="s">
        <v>1034</v>
      </c>
      <c r="K224" s="229">
        <v>6630000</v>
      </c>
      <c r="L224" s="29" t="s">
        <v>494</v>
      </c>
      <c r="M224" s="214" t="s">
        <v>1036</v>
      </c>
    </row>
    <row r="225" spans="1:13" ht="93.75" customHeight="1" x14ac:dyDescent="0.25">
      <c r="A225" s="194">
        <v>245</v>
      </c>
      <c r="B225" s="200" t="s">
        <v>3668</v>
      </c>
      <c r="C225" s="29" t="s">
        <v>1037</v>
      </c>
      <c r="D225" s="29" t="s">
        <v>1038</v>
      </c>
      <c r="E225" s="29" t="s">
        <v>3540</v>
      </c>
      <c r="F225" s="29" t="s">
        <v>3541</v>
      </c>
      <c r="G225" s="29" t="s">
        <v>3542</v>
      </c>
      <c r="H225" s="29" t="s">
        <v>8</v>
      </c>
      <c r="I225" s="29">
        <v>9773830</v>
      </c>
      <c r="J225" s="29" t="s">
        <v>1040</v>
      </c>
      <c r="K225" s="229">
        <v>11800000</v>
      </c>
      <c r="L225" s="29" t="s">
        <v>12</v>
      </c>
      <c r="M225" s="214" t="s">
        <v>1036</v>
      </c>
    </row>
    <row r="226" spans="1:13" ht="93.75" customHeight="1" x14ac:dyDescent="0.25">
      <c r="A226" s="194">
        <v>246</v>
      </c>
      <c r="B226" s="200" t="s">
        <v>3668</v>
      </c>
      <c r="C226" s="29" t="s">
        <v>1041</v>
      </c>
      <c r="D226" s="29" t="s">
        <v>748</v>
      </c>
      <c r="E226" s="29" t="s">
        <v>3540</v>
      </c>
      <c r="F226" s="29" t="s">
        <v>3541</v>
      </c>
      <c r="G226" s="29" t="s">
        <v>3542</v>
      </c>
      <c r="H226" s="29" t="s">
        <v>8</v>
      </c>
      <c r="I226" s="29">
        <v>1075259452</v>
      </c>
      <c r="J226" s="29" t="s">
        <v>1936</v>
      </c>
      <c r="K226" s="229">
        <v>9280000</v>
      </c>
      <c r="L226" s="29" t="s">
        <v>12</v>
      </c>
      <c r="M226" s="214" t="s">
        <v>2070</v>
      </c>
    </row>
    <row r="227" spans="1:13" ht="93.75" customHeight="1" x14ac:dyDescent="0.25">
      <c r="A227" s="194">
        <v>247</v>
      </c>
      <c r="B227" s="200" t="s">
        <v>3668</v>
      </c>
      <c r="C227" s="29" t="s">
        <v>1042</v>
      </c>
      <c r="D227" s="29" t="s">
        <v>2062</v>
      </c>
      <c r="E227" s="29" t="s">
        <v>3540</v>
      </c>
      <c r="F227" s="29" t="s">
        <v>3541</v>
      </c>
      <c r="G227" s="29" t="s">
        <v>3542</v>
      </c>
      <c r="H227" s="29" t="s">
        <v>8</v>
      </c>
      <c r="I227" s="29">
        <v>71638471</v>
      </c>
      <c r="J227" s="29" t="s">
        <v>1940</v>
      </c>
      <c r="K227" s="229">
        <v>8420000</v>
      </c>
      <c r="L227" s="29" t="s">
        <v>12</v>
      </c>
      <c r="M227" s="214" t="s">
        <v>2071</v>
      </c>
    </row>
    <row r="228" spans="1:13" ht="93.75" customHeight="1" x14ac:dyDescent="0.25">
      <c r="A228" s="194">
        <v>248</v>
      </c>
      <c r="B228" s="200" t="s">
        <v>3668</v>
      </c>
      <c r="C228" s="29" t="s">
        <v>1043</v>
      </c>
      <c r="D228" s="29" t="s">
        <v>2063</v>
      </c>
      <c r="E228" s="29" t="s">
        <v>3540</v>
      </c>
      <c r="F228" s="29" t="s">
        <v>3541</v>
      </c>
      <c r="G228" s="29" t="s">
        <v>3542</v>
      </c>
      <c r="H228" s="29" t="s">
        <v>8</v>
      </c>
      <c r="I228" s="29">
        <v>25016707</v>
      </c>
      <c r="J228" s="29" t="s">
        <v>1946</v>
      </c>
      <c r="K228" s="229">
        <v>13480000</v>
      </c>
      <c r="L228" s="29" t="s">
        <v>12</v>
      </c>
      <c r="M228" s="214" t="s">
        <v>2072</v>
      </c>
    </row>
    <row r="229" spans="1:13" ht="93.75" customHeight="1" x14ac:dyDescent="0.25">
      <c r="A229" s="194">
        <v>249</v>
      </c>
      <c r="B229" s="200" t="s">
        <v>3668</v>
      </c>
      <c r="C229" s="29" t="s">
        <v>1044</v>
      </c>
      <c r="D229" s="29" t="s">
        <v>1389</v>
      </c>
      <c r="E229" s="29" t="s">
        <v>3540</v>
      </c>
      <c r="F229" s="29" t="s">
        <v>3541</v>
      </c>
      <c r="G229" s="29" t="s">
        <v>3542</v>
      </c>
      <c r="H229" s="29" t="s">
        <v>8</v>
      </c>
      <c r="I229" s="29">
        <v>1097040589</v>
      </c>
      <c r="J229" s="29" t="s">
        <v>1948</v>
      </c>
      <c r="K229" s="229">
        <v>6945000</v>
      </c>
      <c r="L229" s="29" t="s">
        <v>494</v>
      </c>
      <c r="M229" s="214" t="s">
        <v>2073</v>
      </c>
    </row>
    <row r="230" spans="1:13" ht="93.75" customHeight="1" x14ac:dyDescent="0.25">
      <c r="A230" s="194">
        <v>250</v>
      </c>
      <c r="B230" s="200" t="s">
        <v>3668</v>
      </c>
      <c r="C230" s="29" t="s">
        <v>1045</v>
      </c>
      <c r="D230" s="29" t="s">
        <v>1950</v>
      </c>
      <c r="E230" s="29" t="s">
        <v>3540</v>
      </c>
      <c r="F230" s="29" t="s">
        <v>3541</v>
      </c>
      <c r="G230" s="29" t="s">
        <v>3542</v>
      </c>
      <c r="H230" s="29" t="s">
        <v>8</v>
      </c>
      <c r="I230" s="29">
        <v>1022977610</v>
      </c>
      <c r="J230" s="29" t="s">
        <v>1951</v>
      </c>
      <c r="K230" s="229">
        <v>10500000</v>
      </c>
      <c r="L230" s="29" t="s">
        <v>494</v>
      </c>
      <c r="M230" s="214" t="s">
        <v>2074</v>
      </c>
    </row>
    <row r="231" spans="1:13" ht="93.75" customHeight="1" x14ac:dyDescent="0.25">
      <c r="A231" s="194">
        <v>251</v>
      </c>
      <c r="B231" s="200" t="s">
        <v>3668</v>
      </c>
      <c r="C231" s="29" t="s">
        <v>1046</v>
      </c>
      <c r="D231" s="29" t="s">
        <v>566</v>
      </c>
      <c r="E231" s="29" t="s">
        <v>3540</v>
      </c>
      <c r="F231" s="29" t="s">
        <v>3541</v>
      </c>
      <c r="G231" s="29" t="s">
        <v>3542</v>
      </c>
      <c r="H231" s="29" t="s">
        <v>8</v>
      </c>
      <c r="I231" s="29">
        <v>1193449622</v>
      </c>
      <c r="J231" s="29" t="s">
        <v>1954</v>
      </c>
      <c r="K231" s="229">
        <v>10500000</v>
      </c>
      <c r="L231" s="29" t="s">
        <v>494</v>
      </c>
      <c r="M231" s="214" t="s">
        <v>2075</v>
      </c>
    </row>
    <row r="232" spans="1:13" ht="93.75" customHeight="1" x14ac:dyDescent="0.25">
      <c r="A232" s="194">
        <v>252</v>
      </c>
      <c r="B232" s="200" t="s">
        <v>3668</v>
      </c>
      <c r="C232" s="29" t="s">
        <v>1047</v>
      </c>
      <c r="D232" s="29" t="s">
        <v>461</v>
      </c>
      <c r="E232" s="29" t="s">
        <v>3540</v>
      </c>
      <c r="F232" s="29" t="s">
        <v>3541</v>
      </c>
      <c r="G232" s="29" t="s">
        <v>3542</v>
      </c>
      <c r="H232" s="29" t="s">
        <v>8</v>
      </c>
      <c r="I232" s="29">
        <v>1192922682</v>
      </c>
      <c r="J232" s="29" t="s">
        <v>1958</v>
      </c>
      <c r="K232" s="229">
        <v>12640000</v>
      </c>
      <c r="L232" s="29" t="s">
        <v>12</v>
      </c>
      <c r="M232" s="214" t="s">
        <v>2076</v>
      </c>
    </row>
    <row r="233" spans="1:13" ht="93.75" customHeight="1" x14ac:dyDescent="0.25">
      <c r="A233" s="194">
        <v>253</v>
      </c>
      <c r="B233" s="200" t="s">
        <v>3668</v>
      </c>
      <c r="C233" s="29" t="s">
        <v>1048</v>
      </c>
      <c r="D233" s="29" t="s">
        <v>2064</v>
      </c>
      <c r="E233" s="29" t="s">
        <v>3540</v>
      </c>
      <c r="F233" s="29" t="s">
        <v>3541</v>
      </c>
      <c r="G233" s="29" t="s">
        <v>3542</v>
      </c>
      <c r="H233" s="29" t="s">
        <v>8</v>
      </c>
      <c r="I233" s="29">
        <v>43258438</v>
      </c>
      <c r="J233" s="29" t="s">
        <v>1962</v>
      </c>
      <c r="K233" s="229">
        <v>11360000</v>
      </c>
      <c r="L233" s="29" t="s">
        <v>1959</v>
      </c>
      <c r="M233" s="214" t="s">
        <v>2077</v>
      </c>
    </row>
    <row r="234" spans="1:13" ht="93.75" customHeight="1" x14ac:dyDescent="0.25">
      <c r="A234" s="194">
        <v>254</v>
      </c>
      <c r="B234" s="200" t="s">
        <v>3668</v>
      </c>
      <c r="C234" s="29" t="s">
        <v>1049</v>
      </c>
      <c r="D234" s="29" t="s">
        <v>2065</v>
      </c>
      <c r="E234" s="29" t="s">
        <v>3540</v>
      </c>
      <c r="F234" s="29" t="s">
        <v>3541</v>
      </c>
      <c r="G234" s="29" t="s">
        <v>3542</v>
      </c>
      <c r="H234" s="29" t="s">
        <v>8</v>
      </c>
      <c r="I234" s="29">
        <v>4372282</v>
      </c>
      <c r="J234" s="29" t="s">
        <v>1965</v>
      </c>
      <c r="K234" s="229">
        <v>12000000</v>
      </c>
      <c r="L234" s="29" t="s">
        <v>1952</v>
      </c>
      <c r="M234" s="214" t="s">
        <v>2078</v>
      </c>
    </row>
    <row r="235" spans="1:13" ht="93.75" customHeight="1" x14ac:dyDescent="0.25">
      <c r="A235" s="194">
        <v>255</v>
      </c>
      <c r="B235" s="200" t="s">
        <v>3668</v>
      </c>
      <c r="C235" s="29" t="s">
        <v>1050</v>
      </c>
      <c r="D235" s="29" t="s">
        <v>2066</v>
      </c>
      <c r="E235" s="29" t="s">
        <v>3540</v>
      </c>
      <c r="F235" s="29" t="s">
        <v>3541</v>
      </c>
      <c r="G235" s="29" t="s">
        <v>3542</v>
      </c>
      <c r="H235" s="29" t="s">
        <v>8</v>
      </c>
      <c r="I235" s="29">
        <v>15958743</v>
      </c>
      <c r="J235" s="29" t="s">
        <v>1968</v>
      </c>
      <c r="K235" s="229">
        <v>9260000</v>
      </c>
      <c r="L235" s="29" t="s">
        <v>12</v>
      </c>
      <c r="M235" s="214" t="s">
        <v>2079</v>
      </c>
    </row>
    <row r="236" spans="1:13" ht="93.75" customHeight="1" x14ac:dyDescent="0.25">
      <c r="A236" s="194">
        <v>256</v>
      </c>
      <c r="B236" s="200" t="s">
        <v>3668</v>
      </c>
      <c r="C236" s="29" t="s">
        <v>1051</v>
      </c>
      <c r="D236" s="29" t="s">
        <v>1970</v>
      </c>
      <c r="E236" s="29" t="s">
        <v>3540</v>
      </c>
      <c r="F236" s="29" t="s">
        <v>3541</v>
      </c>
      <c r="G236" s="29" t="s">
        <v>3542</v>
      </c>
      <c r="H236" s="29" t="s">
        <v>8</v>
      </c>
      <c r="I236" s="29">
        <v>18394747</v>
      </c>
      <c r="J236" s="29" t="s">
        <v>1971</v>
      </c>
      <c r="K236" s="229">
        <v>17200000</v>
      </c>
      <c r="L236" s="29" t="s">
        <v>1891</v>
      </c>
      <c r="M236" s="214" t="s">
        <v>2080</v>
      </c>
    </row>
    <row r="237" spans="1:13" ht="93.75" customHeight="1" x14ac:dyDescent="0.25">
      <c r="A237" s="194">
        <v>257</v>
      </c>
      <c r="B237" s="200" t="s">
        <v>3668</v>
      </c>
      <c r="C237" s="29" t="s">
        <v>1052</v>
      </c>
      <c r="D237" s="29" t="s">
        <v>2067</v>
      </c>
      <c r="E237" s="29" t="s">
        <v>3540</v>
      </c>
      <c r="F237" s="29" t="s">
        <v>3541</v>
      </c>
      <c r="G237" s="29" t="s">
        <v>3542</v>
      </c>
      <c r="H237" s="29" t="s">
        <v>8</v>
      </c>
      <c r="I237" s="29">
        <v>1094882705</v>
      </c>
      <c r="J237" s="29" t="s">
        <v>2092</v>
      </c>
      <c r="K237" s="229">
        <v>15000000</v>
      </c>
      <c r="L237" s="29" t="s">
        <v>1975</v>
      </c>
      <c r="M237" s="214" t="s">
        <v>2081</v>
      </c>
    </row>
    <row r="238" spans="1:13" ht="93.75" customHeight="1" x14ac:dyDescent="0.25">
      <c r="A238" s="194">
        <v>258</v>
      </c>
      <c r="B238" s="200" t="s">
        <v>3668</v>
      </c>
      <c r="C238" s="29" t="s">
        <v>1053</v>
      </c>
      <c r="D238" s="29" t="s">
        <v>2068</v>
      </c>
      <c r="E238" s="29" t="s">
        <v>3540</v>
      </c>
      <c r="F238" s="29" t="s">
        <v>3541</v>
      </c>
      <c r="G238" s="29" t="s">
        <v>3542</v>
      </c>
      <c r="H238" s="29" t="s">
        <v>8</v>
      </c>
      <c r="I238" s="29">
        <v>1097398865</v>
      </c>
      <c r="J238" s="29" t="s">
        <v>2093</v>
      </c>
      <c r="K238" s="229">
        <v>15000000</v>
      </c>
      <c r="L238" s="29" t="s">
        <v>1975</v>
      </c>
      <c r="M238" s="214" t="s">
        <v>2082</v>
      </c>
    </row>
    <row r="239" spans="1:13" ht="93.75" customHeight="1" x14ac:dyDescent="0.25">
      <c r="A239" s="194">
        <v>259</v>
      </c>
      <c r="B239" s="200" t="s">
        <v>3668</v>
      </c>
      <c r="C239" s="29" t="s">
        <v>1054</v>
      </c>
      <c r="D239" s="29" t="s">
        <v>2069</v>
      </c>
      <c r="E239" s="29" t="s">
        <v>3540</v>
      </c>
      <c r="F239" s="29" t="s">
        <v>3541</v>
      </c>
      <c r="G239" s="29" t="s">
        <v>3542</v>
      </c>
      <c r="H239" s="29" t="s">
        <v>8</v>
      </c>
      <c r="I239" s="29">
        <v>1097400836</v>
      </c>
      <c r="J239" s="29" t="s">
        <v>1055</v>
      </c>
      <c r="K239" s="229">
        <v>11600000</v>
      </c>
      <c r="L239" s="29" t="s">
        <v>39</v>
      </c>
      <c r="M239" s="214" t="s">
        <v>2083</v>
      </c>
    </row>
    <row r="240" spans="1:13" ht="93.75" customHeight="1" x14ac:dyDescent="0.25">
      <c r="A240" s="194">
        <v>260</v>
      </c>
      <c r="B240" s="200" t="s">
        <v>3668</v>
      </c>
      <c r="C240" s="29" t="s">
        <v>1056</v>
      </c>
      <c r="D240" s="29" t="s">
        <v>1057</v>
      </c>
      <c r="E240" s="29" t="s">
        <v>3540</v>
      </c>
      <c r="F240" s="29" t="s">
        <v>3541</v>
      </c>
      <c r="G240" s="29" t="s">
        <v>3542</v>
      </c>
      <c r="H240" s="29" t="s">
        <v>8</v>
      </c>
      <c r="I240" s="29">
        <v>41870618</v>
      </c>
      <c r="J240" s="29" t="s">
        <v>1059</v>
      </c>
      <c r="K240" s="229">
        <v>12640000</v>
      </c>
      <c r="L240" s="29" t="s">
        <v>12</v>
      </c>
      <c r="M240" s="214" t="s">
        <v>1060</v>
      </c>
    </row>
    <row r="241" spans="1:13" ht="93.75" customHeight="1" x14ac:dyDescent="0.25">
      <c r="A241" s="194">
        <v>262</v>
      </c>
      <c r="B241" s="200" t="s">
        <v>3668</v>
      </c>
      <c r="C241" s="29" t="s">
        <v>1123</v>
      </c>
      <c r="D241" s="29" t="s">
        <v>1124</v>
      </c>
      <c r="E241" s="29" t="s">
        <v>3540</v>
      </c>
      <c r="F241" s="29" t="s">
        <v>3541</v>
      </c>
      <c r="G241" s="29" t="s">
        <v>3542</v>
      </c>
      <c r="H241" s="29" t="s">
        <v>8</v>
      </c>
      <c r="I241" s="29">
        <v>1094953716</v>
      </c>
      <c r="J241" s="29" t="s">
        <v>1126</v>
      </c>
      <c r="K241" s="229">
        <v>15000000</v>
      </c>
      <c r="L241" s="29" t="s">
        <v>160</v>
      </c>
      <c r="M241" s="214" t="s">
        <v>1140</v>
      </c>
    </row>
    <row r="242" spans="1:13" ht="93.75" customHeight="1" x14ac:dyDescent="0.25">
      <c r="A242" s="194">
        <v>263</v>
      </c>
      <c r="B242" s="200" t="s">
        <v>3668</v>
      </c>
      <c r="C242" s="29" t="s">
        <v>1128</v>
      </c>
      <c r="D242" s="29" t="s">
        <v>1129</v>
      </c>
      <c r="E242" s="29" t="s">
        <v>3540</v>
      </c>
      <c r="F242" s="29" t="s">
        <v>3541</v>
      </c>
      <c r="G242" s="29" t="s">
        <v>3542</v>
      </c>
      <c r="H242" s="29" t="s">
        <v>8</v>
      </c>
      <c r="I242" s="29">
        <v>1097390115</v>
      </c>
      <c r="J242" s="29" t="s">
        <v>1130</v>
      </c>
      <c r="K242" s="229">
        <v>12000000</v>
      </c>
      <c r="L242" s="29" t="s">
        <v>12</v>
      </c>
      <c r="M242" s="214" t="s">
        <v>1141</v>
      </c>
    </row>
    <row r="243" spans="1:13" ht="93.75" customHeight="1" x14ac:dyDescent="0.25">
      <c r="A243" s="194">
        <v>264</v>
      </c>
      <c r="B243" s="200" t="s">
        <v>3668</v>
      </c>
      <c r="C243" s="29" t="s">
        <v>1132</v>
      </c>
      <c r="D243" s="29" t="s">
        <v>1133</v>
      </c>
      <c r="E243" s="29" t="s">
        <v>3540</v>
      </c>
      <c r="F243" s="29" t="s">
        <v>3541</v>
      </c>
      <c r="G243" s="29" t="s">
        <v>3542</v>
      </c>
      <c r="H243" s="29" t="s">
        <v>8</v>
      </c>
      <c r="I243" s="29">
        <v>24580392</v>
      </c>
      <c r="J243" s="29" t="s">
        <v>1144</v>
      </c>
      <c r="K243" s="229">
        <v>12640000</v>
      </c>
      <c r="L243" s="29" t="s">
        <v>12</v>
      </c>
      <c r="M243" s="214" t="s">
        <v>1142</v>
      </c>
    </row>
    <row r="244" spans="1:13" ht="93.75" customHeight="1" x14ac:dyDescent="0.25">
      <c r="A244" s="194">
        <v>265</v>
      </c>
      <c r="B244" s="200" t="s">
        <v>3668</v>
      </c>
      <c r="C244" s="29" t="s">
        <v>1136</v>
      </c>
      <c r="D244" s="29" t="s">
        <v>1137</v>
      </c>
      <c r="E244" s="29" t="s">
        <v>3540</v>
      </c>
      <c r="F244" s="29" t="s">
        <v>3541</v>
      </c>
      <c r="G244" s="29" t="s">
        <v>3542</v>
      </c>
      <c r="H244" s="29" t="s">
        <v>8</v>
      </c>
      <c r="I244" s="29">
        <v>1007548847</v>
      </c>
      <c r="J244" s="29" t="s">
        <v>1139</v>
      </c>
      <c r="K244" s="229">
        <v>18000000</v>
      </c>
      <c r="L244" s="29" t="s">
        <v>33</v>
      </c>
      <c r="M244" s="214" t="s">
        <v>1143</v>
      </c>
    </row>
    <row r="245" spans="1:13" ht="93.75" customHeight="1" x14ac:dyDescent="0.25">
      <c r="A245" s="194">
        <v>266</v>
      </c>
      <c r="B245" s="200" t="s">
        <v>3668</v>
      </c>
      <c r="C245" s="29" t="s">
        <v>1061</v>
      </c>
      <c r="D245" s="29" t="s">
        <v>1514</v>
      </c>
      <c r="E245" s="29" t="s">
        <v>3540</v>
      </c>
      <c r="F245" s="29" t="s">
        <v>3541</v>
      </c>
      <c r="G245" s="29" t="s">
        <v>3542</v>
      </c>
      <c r="H245" s="29" t="s">
        <v>8</v>
      </c>
      <c r="I245" s="29">
        <v>1094975264</v>
      </c>
      <c r="J245" s="29" t="s">
        <v>1062</v>
      </c>
      <c r="K245" s="229">
        <v>12000000</v>
      </c>
      <c r="L245" s="29" t="s">
        <v>39</v>
      </c>
      <c r="M245" s="214" t="s">
        <v>1063</v>
      </c>
    </row>
    <row r="246" spans="1:13" ht="93.75" customHeight="1" x14ac:dyDescent="0.25">
      <c r="A246" s="194">
        <v>268</v>
      </c>
      <c r="B246" s="200" t="s">
        <v>3668</v>
      </c>
      <c r="C246" s="29" t="s">
        <v>1146</v>
      </c>
      <c r="D246" s="29" t="s">
        <v>1147</v>
      </c>
      <c r="E246" s="29" t="s">
        <v>3540</v>
      </c>
      <c r="F246" s="29" t="s">
        <v>3541</v>
      </c>
      <c r="G246" s="29" t="s">
        <v>3542</v>
      </c>
      <c r="H246" s="29" t="s">
        <v>8</v>
      </c>
      <c r="I246" s="29">
        <v>43751689</v>
      </c>
      <c r="J246" s="29" t="s">
        <v>1148</v>
      </c>
      <c r="K246" s="229">
        <v>11000000</v>
      </c>
      <c r="L246" s="29" t="s">
        <v>160</v>
      </c>
      <c r="M246" s="214" t="s">
        <v>1205</v>
      </c>
    </row>
    <row r="247" spans="1:13" ht="93.75" customHeight="1" x14ac:dyDescent="0.25">
      <c r="A247" s="194">
        <v>269</v>
      </c>
      <c r="B247" s="200" t="s">
        <v>3668</v>
      </c>
      <c r="C247" s="29" t="s">
        <v>1150</v>
      </c>
      <c r="D247" s="29" t="s">
        <v>322</v>
      </c>
      <c r="E247" s="29" t="s">
        <v>3540</v>
      </c>
      <c r="F247" s="29" t="s">
        <v>3541</v>
      </c>
      <c r="G247" s="29" t="s">
        <v>3542</v>
      </c>
      <c r="H247" s="29" t="s">
        <v>8</v>
      </c>
      <c r="I247" s="29">
        <v>4408880</v>
      </c>
      <c r="J247" s="29" t="s">
        <v>1152</v>
      </c>
      <c r="K247" s="229">
        <v>11800000</v>
      </c>
      <c r="L247" s="29" t="s">
        <v>12</v>
      </c>
      <c r="M247" s="214" t="s">
        <v>1206</v>
      </c>
    </row>
    <row r="248" spans="1:13" ht="93.75" customHeight="1" x14ac:dyDescent="0.25">
      <c r="A248" s="194">
        <v>270</v>
      </c>
      <c r="B248" s="200" t="s">
        <v>3668</v>
      </c>
      <c r="C248" s="29" t="s">
        <v>1154</v>
      </c>
      <c r="D248" s="29" t="s">
        <v>1155</v>
      </c>
      <c r="E248" s="29" t="s">
        <v>3540</v>
      </c>
      <c r="F248" s="29" t="s">
        <v>3541</v>
      </c>
      <c r="G248" s="29" t="s">
        <v>3542</v>
      </c>
      <c r="H248" s="29" t="s">
        <v>8</v>
      </c>
      <c r="I248" s="29">
        <v>1097392803</v>
      </c>
      <c r="J248" s="29" t="s">
        <v>1156</v>
      </c>
      <c r="K248" s="229">
        <v>6315000</v>
      </c>
      <c r="L248" s="29" t="s">
        <v>494</v>
      </c>
      <c r="M248" s="214" t="s">
        <v>1207</v>
      </c>
    </row>
    <row r="249" spans="1:13" ht="93.75" customHeight="1" x14ac:dyDescent="0.25">
      <c r="A249" s="194">
        <v>271</v>
      </c>
      <c r="B249" s="200" t="s">
        <v>3668</v>
      </c>
      <c r="C249" s="29" t="s">
        <v>1158</v>
      </c>
      <c r="D249" s="29" t="s">
        <v>1159</v>
      </c>
      <c r="E249" s="29" t="s">
        <v>3540</v>
      </c>
      <c r="F249" s="29" t="s">
        <v>3541</v>
      </c>
      <c r="G249" s="29" t="s">
        <v>3542</v>
      </c>
      <c r="H249" s="29" t="s">
        <v>8</v>
      </c>
      <c r="I249" s="29">
        <v>41935440</v>
      </c>
      <c r="J249" s="29" t="s">
        <v>1160</v>
      </c>
      <c r="K249" s="229">
        <v>9260000</v>
      </c>
      <c r="L249" s="29" t="s">
        <v>12</v>
      </c>
      <c r="M249" s="214" t="s">
        <v>1208</v>
      </c>
    </row>
    <row r="250" spans="1:13" ht="93.75" customHeight="1" x14ac:dyDescent="0.25">
      <c r="A250" s="194">
        <v>272</v>
      </c>
      <c r="B250" s="200" t="s">
        <v>3668</v>
      </c>
      <c r="C250" s="29" t="s">
        <v>1162</v>
      </c>
      <c r="D250" s="29" t="s">
        <v>1163</v>
      </c>
      <c r="E250" s="29" t="s">
        <v>3540</v>
      </c>
      <c r="F250" s="29" t="s">
        <v>3541</v>
      </c>
      <c r="G250" s="29" t="s">
        <v>3542</v>
      </c>
      <c r="H250" s="29" t="s">
        <v>8</v>
      </c>
      <c r="I250" s="29">
        <v>41928797</v>
      </c>
      <c r="J250" s="29" t="s">
        <v>1165</v>
      </c>
      <c r="K250" s="229">
        <v>9280000</v>
      </c>
      <c r="L250" s="29" t="s">
        <v>12</v>
      </c>
      <c r="M250" s="214" t="s">
        <v>1209</v>
      </c>
    </row>
    <row r="251" spans="1:13" ht="93.75" customHeight="1" x14ac:dyDescent="0.25">
      <c r="A251" s="194">
        <v>273</v>
      </c>
      <c r="B251" s="200" t="s">
        <v>3668</v>
      </c>
      <c r="C251" s="29" t="s">
        <v>1167</v>
      </c>
      <c r="D251" s="29" t="s">
        <v>1133</v>
      </c>
      <c r="E251" s="29" t="s">
        <v>3540</v>
      </c>
      <c r="F251" s="29" t="s">
        <v>3541</v>
      </c>
      <c r="G251" s="29" t="s">
        <v>3542</v>
      </c>
      <c r="H251" s="29" t="s">
        <v>8</v>
      </c>
      <c r="I251" s="29">
        <v>1094902066</v>
      </c>
      <c r="J251" s="29" t="s">
        <v>1168</v>
      </c>
      <c r="K251" s="229">
        <v>11800000</v>
      </c>
      <c r="L251" s="29" t="s">
        <v>12</v>
      </c>
      <c r="M251" s="214" t="s">
        <v>1210</v>
      </c>
    </row>
    <row r="252" spans="1:13" ht="93.75" customHeight="1" x14ac:dyDescent="0.25">
      <c r="A252" s="194">
        <v>274</v>
      </c>
      <c r="B252" s="200" t="s">
        <v>3668</v>
      </c>
      <c r="C252" s="29" t="s">
        <v>1170</v>
      </c>
      <c r="D252" s="29" t="s">
        <v>1171</v>
      </c>
      <c r="E252" s="29" t="s">
        <v>3540</v>
      </c>
      <c r="F252" s="29" t="s">
        <v>3541</v>
      </c>
      <c r="G252" s="29" t="s">
        <v>3542</v>
      </c>
      <c r="H252" s="29" t="s">
        <v>8</v>
      </c>
      <c r="I252" s="29">
        <v>18492733</v>
      </c>
      <c r="J252" s="29" t="s">
        <v>1172</v>
      </c>
      <c r="K252" s="229">
        <v>9920000</v>
      </c>
      <c r="L252" s="29" t="s">
        <v>12</v>
      </c>
      <c r="M252" s="214" t="s">
        <v>1211</v>
      </c>
    </row>
    <row r="253" spans="1:13" ht="93.75" customHeight="1" x14ac:dyDescent="0.25">
      <c r="A253" s="194">
        <v>275</v>
      </c>
      <c r="B253" s="200" t="s">
        <v>3668</v>
      </c>
      <c r="C253" s="29" t="s">
        <v>1174</v>
      </c>
      <c r="D253" s="29" t="s">
        <v>1171</v>
      </c>
      <c r="E253" s="29" t="s">
        <v>3540</v>
      </c>
      <c r="F253" s="29" t="s">
        <v>3541</v>
      </c>
      <c r="G253" s="29" t="s">
        <v>3542</v>
      </c>
      <c r="H253" s="29" t="s">
        <v>8</v>
      </c>
      <c r="I253" s="29">
        <v>1094940879</v>
      </c>
      <c r="J253" s="29" t="s">
        <v>1175</v>
      </c>
      <c r="K253" s="229">
        <v>9920000</v>
      </c>
      <c r="L253" s="29" t="s">
        <v>12</v>
      </c>
      <c r="M253" s="214" t="s">
        <v>1212</v>
      </c>
    </row>
    <row r="254" spans="1:13" ht="93.75" customHeight="1" x14ac:dyDescent="0.25">
      <c r="A254" s="194">
        <v>276</v>
      </c>
      <c r="B254" s="200" t="s">
        <v>3668</v>
      </c>
      <c r="C254" s="29" t="s">
        <v>1177</v>
      </c>
      <c r="D254" s="29" t="s">
        <v>334</v>
      </c>
      <c r="E254" s="29" t="s">
        <v>3540</v>
      </c>
      <c r="F254" s="29" t="s">
        <v>3541</v>
      </c>
      <c r="G254" s="29" t="s">
        <v>3542</v>
      </c>
      <c r="H254" s="29" t="s">
        <v>8</v>
      </c>
      <c r="I254" s="29">
        <v>9730626</v>
      </c>
      <c r="J254" s="29" t="s">
        <v>1178</v>
      </c>
      <c r="K254" s="229">
        <v>9000000</v>
      </c>
      <c r="L254" s="29" t="s">
        <v>494</v>
      </c>
      <c r="M254" s="214" t="s">
        <v>1213</v>
      </c>
    </row>
    <row r="255" spans="1:13" ht="93.75" customHeight="1" x14ac:dyDescent="0.25">
      <c r="A255" s="194">
        <v>277</v>
      </c>
      <c r="B255" s="200" t="s">
        <v>3668</v>
      </c>
      <c r="C255" s="29" t="s">
        <v>1180</v>
      </c>
      <c r="D255" s="29" t="s">
        <v>1181</v>
      </c>
      <c r="E255" s="29" t="s">
        <v>3540</v>
      </c>
      <c r="F255" s="29" t="s">
        <v>3541</v>
      </c>
      <c r="G255" s="29" t="s">
        <v>3542</v>
      </c>
      <c r="H255" s="29" t="s">
        <v>8</v>
      </c>
      <c r="I255" s="29">
        <v>65776157</v>
      </c>
      <c r="J255" s="29" t="s">
        <v>1183</v>
      </c>
      <c r="K255" s="229">
        <v>12640000</v>
      </c>
      <c r="L255" s="29" t="s">
        <v>12</v>
      </c>
      <c r="M255" s="214" t="s">
        <v>1214</v>
      </c>
    </row>
    <row r="256" spans="1:13" ht="93.75" customHeight="1" x14ac:dyDescent="0.25">
      <c r="A256" s="194">
        <v>278</v>
      </c>
      <c r="B256" s="200" t="s">
        <v>3668</v>
      </c>
      <c r="C256" s="29" t="s">
        <v>1185</v>
      </c>
      <c r="D256" s="29" t="s">
        <v>1186</v>
      </c>
      <c r="E256" s="29" t="s">
        <v>3540</v>
      </c>
      <c r="F256" s="29" t="s">
        <v>3541</v>
      </c>
      <c r="G256" s="29" t="s">
        <v>3542</v>
      </c>
      <c r="H256" s="29" t="s">
        <v>8</v>
      </c>
      <c r="I256" s="29">
        <v>1094961394</v>
      </c>
      <c r="J256" s="29" t="s">
        <v>1187</v>
      </c>
      <c r="K256" s="229">
        <v>11800000</v>
      </c>
      <c r="L256" s="29" t="s">
        <v>12</v>
      </c>
      <c r="M256" s="214" t="s">
        <v>1215</v>
      </c>
    </row>
    <row r="257" spans="1:13" ht="93.75" customHeight="1" x14ac:dyDescent="0.25">
      <c r="A257" s="194">
        <v>279</v>
      </c>
      <c r="B257" s="200" t="s">
        <v>3668</v>
      </c>
      <c r="C257" s="29" t="s">
        <v>1189</v>
      </c>
      <c r="D257" s="29" t="s">
        <v>1190</v>
      </c>
      <c r="E257" s="29" t="s">
        <v>3540</v>
      </c>
      <c r="F257" s="29" t="s">
        <v>3541</v>
      </c>
      <c r="G257" s="29" t="s">
        <v>3542</v>
      </c>
      <c r="H257" s="29" t="s">
        <v>8</v>
      </c>
      <c r="I257" s="29">
        <v>1018494907</v>
      </c>
      <c r="J257" s="29" t="s">
        <v>1191</v>
      </c>
      <c r="K257" s="229">
        <v>11800000</v>
      </c>
      <c r="L257" s="29" t="s">
        <v>12</v>
      </c>
      <c r="M257" s="214" t="s">
        <v>1216</v>
      </c>
    </row>
    <row r="258" spans="1:13" ht="93.75" customHeight="1" x14ac:dyDescent="0.25">
      <c r="A258" s="194">
        <v>280</v>
      </c>
      <c r="B258" s="200" t="s">
        <v>3668</v>
      </c>
      <c r="C258" s="29" t="s">
        <v>1193</v>
      </c>
      <c r="D258" s="29" t="s">
        <v>334</v>
      </c>
      <c r="E258" s="29" t="s">
        <v>3540</v>
      </c>
      <c r="F258" s="29" t="s">
        <v>3541</v>
      </c>
      <c r="G258" s="29" t="s">
        <v>3542</v>
      </c>
      <c r="H258" s="29" t="s">
        <v>8</v>
      </c>
      <c r="I258" s="29">
        <v>1094967417</v>
      </c>
      <c r="J258" s="29" t="s">
        <v>1194</v>
      </c>
      <c r="K258" s="229">
        <v>9000000</v>
      </c>
      <c r="L258" s="29" t="s">
        <v>494</v>
      </c>
      <c r="M258" s="214" t="s">
        <v>1217</v>
      </c>
    </row>
    <row r="259" spans="1:13" ht="93.75" customHeight="1" x14ac:dyDescent="0.25">
      <c r="A259" s="194">
        <v>281</v>
      </c>
      <c r="B259" s="200" t="s">
        <v>3668</v>
      </c>
      <c r="C259" s="29" t="s">
        <v>1196</v>
      </c>
      <c r="D259" s="29" t="s">
        <v>1197</v>
      </c>
      <c r="E259" s="29" t="s">
        <v>3540</v>
      </c>
      <c r="F259" s="29" t="s">
        <v>3541</v>
      </c>
      <c r="G259" s="29" t="s">
        <v>3542</v>
      </c>
      <c r="H259" s="29" t="s">
        <v>8</v>
      </c>
      <c r="I259" s="29">
        <v>41911777</v>
      </c>
      <c r="J259" s="29" t="s">
        <v>1198</v>
      </c>
      <c r="K259" s="229">
        <v>12000000</v>
      </c>
      <c r="L259" s="29" t="s">
        <v>12</v>
      </c>
      <c r="M259" s="214" t="s">
        <v>1218</v>
      </c>
    </row>
    <row r="260" spans="1:13" ht="93.75" customHeight="1" x14ac:dyDescent="0.25">
      <c r="A260" s="194">
        <v>282</v>
      </c>
      <c r="B260" s="200" t="s">
        <v>3668</v>
      </c>
      <c r="C260" s="29" t="s">
        <v>1220</v>
      </c>
      <c r="D260" s="29" t="s">
        <v>1985</v>
      </c>
      <c r="E260" s="29" t="s">
        <v>3540</v>
      </c>
      <c r="F260" s="29" t="s">
        <v>3541</v>
      </c>
      <c r="G260" s="29" t="s">
        <v>3542</v>
      </c>
      <c r="H260" s="29" t="s">
        <v>8</v>
      </c>
      <c r="I260" s="29">
        <v>42132602</v>
      </c>
      <c r="J260" s="29" t="s">
        <v>1986</v>
      </c>
      <c r="K260" s="229">
        <v>9000000</v>
      </c>
      <c r="L260" s="29" t="s">
        <v>1952</v>
      </c>
      <c r="M260" s="214" t="s">
        <v>3857</v>
      </c>
    </row>
    <row r="261" spans="1:13" ht="93.75" customHeight="1" x14ac:dyDescent="0.25">
      <c r="A261" s="194">
        <v>283</v>
      </c>
      <c r="B261" s="200" t="s">
        <v>3668</v>
      </c>
      <c r="C261" s="29" t="s">
        <v>1221</v>
      </c>
      <c r="D261" s="29" t="s">
        <v>1988</v>
      </c>
      <c r="E261" s="29" t="s">
        <v>3540</v>
      </c>
      <c r="F261" s="29" t="s">
        <v>3541</v>
      </c>
      <c r="G261" s="29" t="s">
        <v>3542</v>
      </c>
      <c r="H261" s="29" t="s">
        <v>8</v>
      </c>
      <c r="I261" s="29">
        <v>1094946313</v>
      </c>
      <c r="J261" s="29" t="s">
        <v>1989</v>
      </c>
      <c r="K261" s="229">
        <v>11800000</v>
      </c>
      <c r="L261" s="29" t="s">
        <v>1959</v>
      </c>
      <c r="M261" s="214" t="s">
        <v>3858</v>
      </c>
    </row>
    <row r="262" spans="1:13" ht="93.75" customHeight="1" x14ac:dyDescent="0.25">
      <c r="A262" s="194">
        <v>284</v>
      </c>
      <c r="B262" s="200" t="s">
        <v>3668</v>
      </c>
      <c r="C262" s="29" t="s">
        <v>1222</v>
      </c>
      <c r="D262" s="29" t="s">
        <v>1988</v>
      </c>
      <c r="E262" s="29" t="s">
        <v>3540</v>
      </c>
      <c r="F262" s="29" t="s">
        <v>3541</v>
      </c>
      <c r="G262" s="29" t="s">
        <v>3542</v>
      </c>
      <c r="H262" s="29" t="s">
        <v>8</v>
      </c>
      <c r="I262" s="29">
        <v>41948614</v>
      </c>
      <c r="J262" s="29" t="s">
        <v>1992</v>
      </c>
      <c r="K262" s="229">
        <v>5400000</v>
      </c>
      <c r="L262" s="29" t="s">
        <v>1064</v>
      </c>
      <c r="M262" s="214" t="s">
        <v>3859</v>
      </c>
    </row>
    <row r="263" spans="1:13" ht="93.75" customHeight="1" x14ac:dyDescent="0.25">
      <c r="A263" s="194">
        <v>285</v>
      </c>
      <c r="B263" s="200" t="s">
        <v>3668</v>
      </c>
      <c r="C263" s="29" t="s">
        <v>1223</v>
      </c>
      <c r="D263" s="29" t="s">
        <v>2088</v>
      </c>
      <c r="E263" s="29" t="s">
        <v>3540</v>
      </c>
      <c r="F263" s="29" t="s">
        <v>3541</v>
      </c>
      <c r="G263" s="29" t="s">
        <v>3542</v>
      </c>
      <c r="H263" s="29" t="s">
        <v>8</v>
      </c>
      <c r="I263" s="29">
        <v>1097406553</v>
      </c>
      <c r="J263" s="29" t="s">
        <v>1995</v>
      </c>
      <c r="K263" s="229">
        <v>6945000</v>
      </c>
      <c r="L263" s="29" t="s">
        <v>494</v>
      </c>
      <c r="M263" s="214" t="s">
        <v>3860</v>
      </c>
    </row>
    <row r="264" spans="1:13" ht="93.75" customHeight="1" x14ac:dyDescent="0.25">
      <c r="A264" s="194">
        <v>286</v>
      </c>
      <c r="B264" s="200" t="s">
        <v>3668</v>
      </c>
      <c r="C264" s="29" t="s">
        <v>1065</v>
      </c>
      <c r="D264" s="29" t="s">
        <v>1110</v>
      </c>
      <c r="E264" s="29" t="s">
        <v>3540</v>
      </c>
      <c r="F264" s="29" t="s">
        <v>3541</v>
      </c>
      <c r="G264" s="29" t="s">
        <v>3542</v>
      </c>
      <c r="H264" s="29" t="s">
        <v>8</v>
      </c>
      <c r="I264" s="29">
        <v>1094939808</v>
      </c>
      <c r="J264" s="29" t="s">
        <v>1066</v>
      </c>
      <c r="K264" s="229">
        <v>18000000</v>
      </c>
      <c r="L264" s="29" t="s">
        <v>33</v>
      </c>
      <c r="M264" s="214" t="s">
        <v>3861</v>
      </c>
    </row>
    <row r="265" spans="1:13" ht="93.75" customHeight="1" x14ac:dyDescent="0.25">
      <c r="A265" s="194">
        <v>287</v>
      </c>
      <c r="B265" s="200" t="s">
        <v>3668</v>
      </c>
      <c r="C265" s="29" t="s">
        <v>1225</v>
      </c>
      <c r="D265" s="29" t="s">
        <v>1226</v>
      </c>
      <c r="E265" s="29" t="s">
        <v>3540</v>
      </c>
      <c r="F265" s="29" t="s">
        <v>3541</v>
      </c>
      <c r="G265" s="29" t="s">
        <v>3542</v>
      </c>
      <c r="H265" s="29" t="s">
        <v>8</v>
      </c>
      <c r="I265" s="29">
        <v>9733531</v>
      </c>
      <c r="J265" s="29" t="s">
        <v>1227</v>
      </c>
      <c r="K265" s="229">
        <v>12640000</v>
      </c>
      <c r="L265" s="29" t="s">
        <v>12</v>
      </c>
      <c r="M265" s="214" t="s">
        <v>1714</v>
      </c>
    </row>
    <row r="266" spans="1:13" ht="93.75" customHeight="1" x14ac:dyDescent="0.25">
      <c r="A266" s="194">
        <v>288</v>
      </c>
      <c r="B266" s="200" t="s">
        <v>3668</v>
      </c>
      <c r="C266" s="29" t="s">
        <v>1229</v>
      </c>
      <c r="D266" s="29" t="s">
        <v>1230</v>
      </c>
      <c r="E266" s="29" t="s">
        <v>3540</v>
      </c>
      <c r="F266" s="29" t="s">
        <v>3541</v>
      </c>
      <c r="G266" s="29" t="s">
        <v>3542</v>
      </c>
      <c r="H266" s="29" t="s">
        <v>8</v>
      </c>
      <c r="I266" s="29">
        <v>4564680</v>
      </c>
      <c r="J266" s="29" t="s">
        <v>1231</v>
      </c>
      <c r="K266" s="229">
        <v>8840000</v>
      </c>
      <c r="L266" s="29" t="s">
        <v>12</v>
      </c>
      <c r="M266" s="214" t="s">
        <v>1715</v>
      </c>
    </row>
    <row r="267" spans="1:13" ht="93.75" customHeight="1" x14ac:dyDescent="0.25">
      <c r="A267" s="194">
        <v>289</v>
      </c>
      <c r="B267" s="200" t="s">
        <v>3668</v>
      </c>
      <c r="C267" s="29" t="s">
        <v>1233</v>
      </c>
      <c r="D267" s="29" t="s">
        <v>1190</v>
      </c>
      <c r="E267" s="29" t="s">
        <v>3540</v>
      </c>
      <c r="F267" s="29" t="s">
        <v>3541</v>
      </c>
      <c r="G267" s="29" t="s">
        <v>3542</v>
      </c>
      <c r="H267" s="29" t="s">
        <v>8</v>
      </c>
      <c r="I267" s="29">
        <v>1094949967</v>
      </c>
      <c r="J267" s="29" t="s">
        <v>1234</v>
      </c>
      <c r="K267" s="229">
        <v>11800000</v>
      </c>
      <c r="L267" s="29" t="s">
        <v>12</v>
      </c>
      <c r="M267" s="214" t="s">
        <v>1716</v>
      </c>
    </row>
    <row r="268" spans="1:13" ht="93.75" customHeight="1" x14ac:dyDescent="0.25">
      <c r="A268" s="194">
        <v>290</v>
      </c>
      <c r="B268" s="200" t="s">
        <v>3668</v>
      </c>
      <c r="C268" s="29" t="s">
        <v>1236</v>
      </c>
      <c r="D268" s="29" t="s">
        <v>1237</v>
      </c>
      <c r="E268" s="29" t="s">
        <v>3540</v>
      </c>
      <c r="F268" s="29" t="s">
        <v>3541</v>
      </c>
      <c r="G268" s="29" t="s">
        <v>3542</v>
      </c>
      <c r="H268" s="29" t="s">
        <v>8</v>
      </c>
      <c r="I268" s="29">
        <v>1094949242</v>
      </c>
      <c r="J268" s="29" t="s">
        <v>1238</v>
      </c>
      <c r="K268" s="229">
        <v>14000000</v>
      </c>
      <c r="L268" s="29" t="s">
        <v>12</v>
      </c>
      <c r="M268" s="214" t="s">
        <v>1717</v>
      </c>
    </row>
    <row r="269" spans="1:13" ht="93.75" customHeight="1" x14ac:dyDescent="0.25">
      <c r="A269" s="194">
        <v>291</v>
      </c>
      <c r="B269" s="200" t="s">
        <v>3668</v>
      </c>
      <c r="C269" s="29" t="s">
        <v>1240</v>
      </c>
      <c r="D269" s="29" t="s">
        <v>1241</v>
      </c>
      <c r="E269" s="29" t="s">
        <v>3540</v>
      </c>
      <c r="F269" s="29" t="s">
        <v>3541</v>
      </c>
      <c r="G269" s="29" t="s">
        <v>3542</v>
      </c>
      <c r="H269" s="29" t="s">
        <v>8</v>
      </c>
      <c r="I269" s="29">
        <v>1097409936</v>
      </c>
      <c r="J269" s="29" t="s">
        <v>1242</v>
      </c>
      <c r="K269" s="229">
        <v>5100000</v>
      </c>
      <c r="L269" s="29" t="s">
        <v>494</v>
      </c>
      <c r="M269" s="214" t="s">
        <v>1718</v>
      </c>
    </row>
    <row r="270" spans="1:13" ht="93.75" customHeight="1" x14ac:dyDescent="0.25">
      <c r="A270" s="194">
        <v>292</v>
      </c>
      <c r="B270" s="200" t="s">
        <v>3668</v>
      </c>
      <c r="C270" s="29" t="s">
        <v>1244</v>
      </c>
      <c r="D270" s="29" t="s">
        <v>1245</v>
      </c>
      <c r="E270" s="29" t="s">
        <v>3540</v>
      </c>
      <c r="F270" s="29" t="s">
        <v>3541</v>
      </c>
      <c r="G270" s="29" t="s">
        <v>3542</v>
      </c>
      <c r="H270" s="29" t="s">
        <v>8</v>
      </c>
      <c r="I270" s="29">
        <v>53036555</v>
      </c>
      <c r="J270" s="29" t="s">
        <v>1246</v>
      </c>
      <c r="K270" s="229">
        <v>6300000</v>
      </c>
      <c r="L270" s="29" t="s">
        <v>494</v>
      </c>
      <c r="M270" s="214" t="s">
        <v>1719</v>
      </c>
    </row>
    <row r="271" spans="1:13" ht="93.75" customHeight="1" x14ac:dyDescent="0.25">
      <c r="A271" s="194">
        <v>293</v>
      </c>
      <c r="B271" s="200" t="s">
        <v>3668</v>
      </c>
      <c r="C271" s="29" t="s">
        <v>1067</v>
      </c>
      <c r="D271" s="29" t="s">
        <v>141</v>
      </c>
      <c r="E271" s="29" t="s">
        <v>3540</v>
      </c>
      <c r="F271" s="29" t="s">
        <v>3541</v>
      </c>
      <c r="G271" s="29" t="s">
        <v>3542</v>
      </c>
      <c r="H271" s="29" t="s">
        <v>8</v>
      </c>
      <c r="I271" s="29">
        <v>1094939724</v>
      </c>
      <c r="J271" s="29" t="s">
        <v>1248</v>
      </c>
      <c r="K271" s="229">
        <v>12000000</v>
      </c>
      <c r="L271" s="29" t="s">
        <v>12</v>
      </c>
      <c r="M271" s="214" t="s">
        <v>1720</v>
      </c>
    </row>
    <row r="272" spans="1:13" ht="93.75" customHeight="1" x14ac:dyDescent="0.25">
      <c r="A272" s="194">
        <v>294</v>
      </c>
      <c r="B272" s="200" t="s">
        <v>3668</v>
      </c>
      <c r="C272" s="29" t="s">
        <v>1250</v>
      </c>
      <c r="D272" s="29" t="s">
        <v>1251</v>
      </c>
      <c r="E272" s="29" t="s">
        <v>3540</v>
      </c>
      <c r="F272" s="29" t="s">
        <v>3541</v>
      </c>
      <c r="G272" s="29" t="s">
        <v>3542</v>
      </c>
      <c r="H272" s="29" t="s">
        <v>8</v>
      </c>
      <c r="I272" s="29">
        <v>18400668</v>
      </c>
      <c r="J272" s="29" t="s">
        <v>1252</v>
      </c>
      <c r="K272" s="229">
        <v>9000000</v>
      </c>
      <c r="L272" s="29" t="s">
        <v>494</v>
      </c>
      <c r="M272" s="214" t="s">
        <v>1721</v>
      </c>
    </row>
    <row r="273" spans="1:13" ht="93.75" customHeight="1" x14ac:dyDescent="0.25">
      <c r="A273" s="194">
        <v>295</v>
      </c>
      <c r="B273" s="200" t="s">
        <v>3668</v>
      </c>
      <c r="C273" s="29" t="s">
        <v>1254</v>
      </c>
      <c r="D273" s="29" t="s">
        <v>1255</v>
      </c>
      <c r="E273" s="29" t="s">
        <v>3540</v>
      </c>
      <c r="F273" s="29" t="s">
        <v>3541</v>
      </c>
      <c r="G273" s="29" t="s">
        <v>3542</v>
      </c>
      <c r="H273" s="29" t="s">
        <v>8</v>
      </c>
      <c r="I273" s="29">
        <v>1094928860</v>
      </c>
      <c r="J273" s="29" t="s">
        <v>1256</v>
      </c>
      <c r="K273" s="229">
        <v>9260000</v>
      </c>
      <c r="L273" s="29" t="s">
        <v>12</v>
      </c>
      <c r="M273" s="214" t="s">
        <v>1722</v>
      </c>
    </row>
    <row r="274" spans="1:13" ht="93.75" customHeight="1" x14ac:dyDescent="0.25">
      <c r="A274" s="194">
        <v>296</v>
      </c>
      <c r="B274" s="200" t="s">
        <v>3668</v>
      </c>
      <c r="C274" s="29" t="s">
        <v>1258</v>
      </c>
      <c r="D274" s="29" t="s">
        <v>1259</v>
      </c>
      <c r="E274" s="29" t="s">
        <v>3540</v>
      </c>
      <c r="F274" s="29" t="s">
        <v>3541</v>
      </c>
      <c r="G274" s="29" t="s">
        <v>3542</v>
      </c>
      <c r="H274" s="29" t="s">
        <v>8</v>
      </c>
      <c r="I274" s="29">
        <v>41899942</v>
      </c>
      <c r="J274" s="29" t="s">
        <v>1260</v>
      </c>
      <c r="K274" s="229">
        <v>8420000</v>
      </c>
      <c r="L274" s="29" t="s">
        <v>12</v>
      </c>
      <c r="M274" s="214" t="s">
        <v>1723</v>
      </c>
    </row>
    <row r="275" spans="1:13" ht="93.75" customHeight="1" x14ac:dyDescent="0.25">
      <c r="A275" s="194">
        <v>297</v>
      </c>
      <c r="B275" s="200" t="s">
        <v>3668</v>
      </c>
      <c r="C275" s="29" t="s">
        <v>1262</v>
      </c>
      <c r="D275" s="29" t="s">
        <v>322</v>
      </c>
      <c r="E275" s="29" t="s">
        <v>3540</v>
      </c>
      <c r="F275" s="29" t="s">
        <v>3541</v>
      </c>
      <c r="G275" s="29" t="s">
        <v>3542</v>
      </c>
      <c r="H275" s="29" t="s">
        <v>8</v>
      </c>
      <c r="I275" s="29">
        <v>1110520621</v>
      </c>
      <c r="J275" s="29" t="s">
        <v>1263</v>
      </c>
      <c r="K275" s="229">
        <v>14000000</v>
      </c>
      <c r="L275" s="29" t="s">
        <v>12</v>
      </c>
      <c r="M275" s="214" t="s">
        <v>1724</v>
      </c>
    </row>
    <row r="276" spans="1:13" ht="93.75" customHeight="1" x14ac:dyDescent="0.25">
      <c r="A276" s="194">
        <v>298</v>
      </c>
      <c r="B276" s="200" t="s">
        <v>3668</v>
      </c>
      <c r="C276" s="29" t="s">
        <v>1265</v>
      </c>
      <c r="D276" s="29" t="s">
        <v>1266</v>
      </c>
      <c r="E276" s="29" t="s">
        <v>3540</v>
      </c>
      <c r="F276" s="29" t="s">
        <v>3541</v>
      </c>
      <c r="G276" s="29" t="s">
        <v>3542</v>
      </c>
      <c r="H276" s="29" t="s">
        <v>8</v>
      </c>
      <c r="I276" s="29">
        <v>24347078</v>
      </c>
      <c r="J276" s="29" t="s">
        <v>1267</v>
      </c>
      <c r="K276" s="229">
        <v>12640000</v>
      </c>
      <c r="L276" s="29" t="s">
        <v>12</v>
      </c>
      <c r="M276" s="214" t="s">
        <v>1725</v>
      </c>
    </row>
    <row r="277" spans="1:13" ht="93.75" customHeight="1" x14ac:dyDescent="0.25">
      <c r="A277" s="194">
        <v>299</v>
      </c>
      <c r="B277" s="200" t="s">
        <v>3668</v>
      </c>
      <c r="C277" s="29" t="s">
        <v>1269</v>
      </c>
      <c r="D277" s="29" t="s">
        <v>1270</v>
      </c>
      <c r="E277" s="29" t="s">
        <v>3540</v>
      </c>
      <c r="F277" s="29" t="s">
        <v>3541</v>
      </c>
      <c r="G277" s="29" t="s">
        <v>3542</v>
      </c>
      <c r="H277" s="29" t="s">
        <v>8</v>
      </c>
      <c r="I277" s="29">
        <v>1098312425</v>
      </c>
      <c r="J277" s="29" t="s">
        <v>1271</v>
      </c>
      <c r="K277" s="229">
        <v>8850000</v>
      </c>
      <c r="L277" s="29" t="s">
        <v>494</v>
      </c>
      <c r="M277" s="214" t="s">
        <v>1726</v>
      </c>
    </row>
    <row r="278" spans="1:13" ht="93.75" customHeight="1" x14ac:dyDescent="0.25">
      <c r="A278" s="194">
        <v>300</v>
      </c>
      <c r="B278" s="200" t="s">
        <v>3668</v>
      </c>
      <c r="C278" s="29" t="s">
        <v>1273</v>
      </c>
      <c r="D278" s="29" t="s">
        <v>1274</v>
      </c>
      <c r="E278" s="29" t="s">
        <v>3540</v>
      </c>
      <c r="F278" s="29" t="s">
        <v>3541</v>
      </c>
      <c r="G278" s="29" t="s">
        <v>3542</v>
      </c>
      <c r="H278" s="29" t="s">
        <v>8</v>
      </c>
      <c r="I278" s="29">
        <v>1096040366</v>
      </c>
      <c r="J278" s="29" t="s">
        <v>1275</v>
      </c>
      <c r="K278" s="229">
        <v>9260000</v>
      </c>
      <c r="L278" s="29" t="s">
        <v>12</v>
      </c>
      <c r="M278" s="214" t="s">
        <v>1727</v>
      </c>
    </row>
    <row r="279" spans="1:13" ht="93.75" customHeight="1" x14ac:dyDescent="0.25">
      <c r="A279" s="194">
        <v>301</v>
      </c>
      <c r="B279" s="200" t="s">
        <v>3668</v>
      </c>
      <c r="C279" s="29" t="s">
        <v>1277</v>
      </c>
      <c r="D279" s="29" t="s">
        <v>638</v>
      </c>
      <c r="E279" s="29" t="s">
        <v>3540</v>
      </c>
      <c r="F279" s="29" t="s">
        <v>3541</v>
      </c>
      <c r="G279" s="29" t="s">
        <v>3542</v>
      </c>
      <c r="H279" s="29" t="s">
        <v>8</v>
      </c>
      <c r="I279" s="29">
        <v>18390043</v>
      </c>
      <c r="J279" s="29" t="s">
        <v>1278</v>
      </c>
      <c r="K279" s="229">
        <v>12640000</v>
      </c>
      <c r="L279" s="29" t="s">
        <v>12</v>
      </c>
      <c r="M279" s="214" t="s">
        <v>1728</v>
      </c>
    </row>
    <row r="280" spans="1:13" ht="93.75" customHeight="1" x14ac:dyDescent="0.25">
      <c r="A280" s="194">
        <v>302</v>
      </c>
      <c r="B280" s="200" t="s">
        <v>3668</v>
      </c>
      <c r="C280" s="29" t="s">
        <v>1280</v>
      </c>
      <c r="D280" s="29" t="s">
        <v>1281</v>
      </c>
      <c r="E280" s="29" t="s">
        <v>3540</v>
      </c>
      <c r="F280" s="29" t="s">
        <v>3541</v>
      </c>
      <c r="G280" s="29" t="s">
        <v>3542</v>
      </c>
      <c r="H280" s="29" t="s">
        <v>8</v>
      </c>
      <c r="I280" s="29">
        <v>41917794</v>
      </c>
      <c r="J280" s="29" t="s">
        <v>1283</v>
      </c>
      <c r="K280" s="229">
        <v>9000000</v>
      </c>
      <c r="L280" s="29" t="s">
        <v>494</v>
      </c>
      <c r="M280" s="214" t="s">
        <v>1729</v>
      </c>
    </row>
    <row r="281" spans="1:13" ht="93.75" customHeight="1" x14ac:dyDescent="0.25">
      <c r="A281" s="194">
        <v>303</v>
      </c>
      <c r="B281" s="200" t="s">
        <v>3668</v>
      </c>
      <c r="C281" s="29" t="s">
        <v>1285</v>
      </c>
      <c r="D281" s="29" t="s">
        <v>1286</v>
      </c>
      <c r="E281" s="29" t="s">
        <v>3540</v>
      </c>
      <c r="F281" s="29" t="s">
        <v>3541</v>
      </c>
      <c r="G281" s="29" t="s">
        <v>3542</v>
      </c>
      <c r="H281" s="29" t="s">
        <v>8</v>
      </c>
      <c r="I281" s="29">
        <v>33818800</v>
      </c>
      <c r="J281" s="29" t="s">
        <v>1287</v>
      </c>
      <c r="K281" s="229">
        <v>11800000</v>
      </c>
      <c r="L281" s="29" t="s">
        <v>12</v>
      </c>
      <c r="M281" s="214" t="s">
        <v>1730</v>
      </c>
    </row>
    <row r="282" spans="1:13" ht="93.75" customHeight="1" x14ac:dyDescent="0.25">
      <c r="A282" s="194">
        <v>304</v>
      </c>
      <c r="B282" s="200" t="s">
        <v>3668</v>
      </c>
      <c r="C282" s="29" t="s">
        <v>1289</v>
      </c>
      <c r="D282" s="29" t="s">
        <v>1290</v>
      </c>
      <c r="E282" s="29" t="s">
        <v>3540</v>
      </c>
      <c r="F282" s="29" t="s">
        <v>3541</v>
      </c>
      <c r="G282" s="29" t="s">
        <v>3542</v>
      </c>
      <c r="H282" s="29" t="s">
        <v>8</v>
      </c>
      <c r="I282" s="29">
        <v>24675340</v>
      </c>
      <c r="J282" s="29" t="s">
        <v>1291</v>
      </c>
      <c r="K282" s="229">
        <v>8850000</v>
      </c>
      <c r="L282" s="29" t="s">
        <v>494</v>
      </c>
      <c r="M282" s="214" t="s">
        <v>1731</v>
      </c>
    </row>
    <row r="283" spans="1:13" ht="93.75" customHeight="1" x14ac:dyDescent="0.25">
      <c r="A283" s="194">
        <v>305</v>
      </c>
      <c r="B283" s="200" t="s">
        <v>3668</v>
      </c>
      <c r="C283" s="29" t="s">
        <v>1835</v>
      </c>
      <c r="D283" s="29" t="s">
        <v>2000</v>
      </c>
      <c r="E283" s="29" t="s">
        <v>3540</v>
      </c>
      <c r="F283" s="29" t="s">
        <v>3541</v>
      </c>
      <c r="G283" s="29" t="s">
        <v>3542</v>
      </c>
      <c r="H283" s="29" t="s">
        <v>8</v>
      </c>
      <c r="I283" s="29">
        <v>1004959781</v>
      </c>
      <c r="J283" s="29" t="s">
        <v>2001</v>
      </c>
      <c r="K283" s="229">
        <v>6000000</v>
      </c>
      <c r="L283" s="29" t="s">
        <v>1952</v>
      </c>
      <c r="M283" s="214" t="s">
        <v>3862</v>
      </c>
    </row>
    <row r="284" spans="1:13" ht="93.75" customHeight="1" x14ac:dyDescent="0.25">
      <c r="A284" s="194">
        <v>306</v>
      </c>
      <c r="B284" s="200" t="s">
        <v>3668</v>
      </c>
      <c r="C284" s="29" t="s">
        <v>1836</v>
      </c>
      <c r="D284" s="29" t="s">
        <v>1574</v>
      </c>
      <c r="E284" s="29" t="s">
        <v>3540</v>
      </c>
      <c r="F284" s="29" t="s">
        <v>3541</v>
      </c>
      <c r="G284" s="29" t="s">
        <v>3542</v>
      </c>
      <c r="H284" s="29" t="s">
        <v>8</v>
      </c>
      <c r="I284" s="29">
        <v>1005368390</v>
      </c>
      <c r="J284" s="29" t="s">
        <v>1575</v>
      </c>
      <c r="K284" s="229">
        <v>7160000</v>
      </c>
      <c r="L284" s="29" t="s">
        <v>1959</v>
      </c>
      <c r="M284" s="214" t="s">
        <v>3863</v>
      </c>
    </row>
    <row r="285" spans="1:13" ht="93.75" customHeight="1" x14ac:dyDescent="0.25">
      <c r="A285" s="194">
        <v>307</v>
      </c>
      <c r="B285" s="200" t="s">
        <v>3668</v>
      </c>
      <c r="C285" s="29" t="s">
        <v>1837</v>
      </c>
      <c r="D285" s="29" t="s">
        <v>2004</v>
      </c>
      <c r="E285" s="29" t="s">
        <v>3540</v>
      </c>
      <c r="F285" s="29" t="s">
        <v>3541</v>
      </c>
      <c r="G285" s="29" t="s">
        <v>3542</v>
      </c>
      <c r="H285" s="29" t="s">
        <v>8</v>
      </c>
      <c r="I285" s="29">
        <v>41914946</v>
      </c>
      <c r="J285" s="29" t="s">
        <v>2091</v>
      </c>
      <c r="K285" s="229">
        <v>12800000</v>
      </c>
      <c r="L285" s="29" t="s">
        <v>1891</v>
      </c>
      <c r="M285" s="214" t="s">
        <v>3864</v>
      </c>
    </row>
    <row r="286" spans="1:13" ht="93.75" customHeight="1" x14ac:dyDescent="0.25">
      <c r="A286" s="194">
        <v>308</v>
      </c>
      <c r="B286" s="200" t="s">
        <v>3668</v>
      </c>
      <c r="C286" s="29" t="s">
        <v>1293</v>
      </c>
      <c r="D286" s="29" t="s">
        <v>1294</v>
      </c>
      <c r="E286" s="29" t="s">
        <v>3540</v>
      </c>
      <c r="F286" s="29" t="s">
        <v>3541</v>
      </c>
      <c r="G286" s="29" t="s">
        <v>3542</v>
      </c>
      <c r="H286" s="29" t="s">
        <v>8</v>
      </c>
      <c r="I286" s="29">
        <v>1097407851</v>
      </c>
      <c r="J286" s="29" t="s">
        <v>1295</v>
      </c>
      <c r="K286" s="229">
        <v>12640000</v>
      </c>
      <c r="L286" s="29" t="s">
        <v>12</v>
      </c>
      <c r="M286" s="214" t="s">
        <v>1732</v>
      </c>
    </row>
    <row r="287" spans="1:13" ht="93.75" customHeight="1" x14ac:dyDescent="0.25">
      <c r="A287" s="194">
        <v>309</v>
      </c>
      <c r="B287" s="200" t="s">
        <v>3668</v>
      </c>
      <c r="C287" s="29" t="s">
        <v>1297</v>
      </c>
      <c r="D287" s="29" t="s">
        <v>1298</v>
      </c>
      <c r="E287" s="29" t="s">
        <v>3540</v>
      </c>
      <c r="F287" s="29" t="s">
        <v>3541</v>
      </c>
      <c r="G287" s="29" t="s">
        <v>3542</v>
      </c>
      <c r="H287" s="29" t="s">
        <v>8</v>
      </c>
      <c r="I287" s="29">
        <v>1022403048</v>
      </c>
      <c r="J287" s="29" t="s">
        <v>1299</v>
      </c>
      <c r="K287" s="229">
        <v>7580000</v>
      </c>
      <c r="L287" s="29" t="s">
        <v>12</v>
      </c>
      <c r="M287" s="214" t="s">
        <v>1733</v>
      </c>
    </row>
    <row r="288" spans="1:13" ht="93.75" customHeight="1" x14ac:dyDescent="0.25">
      <c r="A288" s="194">
        <v>310</v>
      </c>
      <c r="B288" s="200" t="s">
        <v>3668</v>
      </c>
      <c r="C288" s="29" t="s">
        <v>1301</v>
      </c>
      <c r="D288" s="29" t="s">
        <v>748</v>
      </c>
      <c r="E288" s="29" t="s">
        <v>3540</v>
      </c>
      <c r="F288" s="29" t="s">
        <v>3541</v>
      </c>
      <c r="G288" s="29" t="s">
        <v>3542</v>
      </c>
      <c r="H288" s="29" t="s">
        <v>8</v>
      </c>
      <c r="I288" s="29">
        <v>89002108</v>
      </c>
      <c r="J288" s="29" t="s">
        <v>1302</v>
      </c>
      <c r="K288" s="229">
        <v>9280000</v>
      </c>
      <c r="L288" s="29" t="s">
        <v>12</v>
      </c>
      <c r="M288" s="214" t="s">
        <v>1734</v>
      </c>
    </row>
    <row r="289" spans="1:13" ht="93.75" customHeight="1" x14ac:dyDescent="0.25">
      <c r="A289" s="194">
        <v>311</v>
      </c>
      <c r="B289" s="200" t="s">
        <v>3668</v>
      </c>
      <c r="C289" s="29" t="s">
        <v>1304</v>
      </c>
      <c r="D289" s="29" t="s">
        <v>1305</v>
      </c>
      <c r="E289" s="29" t="s">
        <v>3540</v>
      </c>
      <c r="F289" s="29" t="s">
        <v>3541</v>
      </c>
      <c r="G289" s="29" t="s">
        <v>3542</v>
      </c>
      <c r="H289" s="29" t="s">
        <v>8</v>
      </c>
      <c r="I289" s="29">
        <v>18396156</v>
      </c>
      <c r="J289" s="29" t="s">
        <v>1306</v>
      </c>
      <c r="K289" s="229">
        <v>18000000</v>
      </c>
      <c r="L289" s="29" t="s">
        <v>33</v>
      </c>
      <c r="M289" s="214" t="s">
        <v>1735</v>
      </c>
    </row>
    <row r="290" spans="1:13" ht="93.75" customHeight="1" x14ac:dyDescent="0.25">
      <c r="A290" s="194">
        <v>313</v>
      </c>
      <c r="B290" s="200" t="s">
        <v>3668</v>
      </c>
      <c r="C290" s="29" t="s">
        <v>1308</v>
      </c>
      <c r="D290" s="29" t="s">
        <v>1309</v>
      </c>
      <c r="E290" s="29" t="s">
        <v>3540</v>
      </c>
      <c r="F290" s="29" t="s">
        <v>3541</v>
      </c>
      <c r="G290" s="29" t="s">
        <v>3542</v>
      </c>
      <c r="H290" s="29" t="s">
        <v>8</v>
      </c>
      <c r="I290" s="29">
        <v>1026270167</v>
      </c>
      <c r="J290" s="29" t="s">
        <v>1310</v>
      </c>
      <c r="K290" s="229">
        <v>9000000</v>
      </c>
      <c r="L290" s="29" t="s">
        <v>494</v>
      </c>
      <c r="M290" s="214" t="s">
        <v>1736</v>
      </c>
    </row>
    <row r="291" spans="1:13" ht="93.75" customHeight="1" x14ac:dyDescent="0.25">
      <c r="A291" s="194">
        <v>314</v>
      </c>
      <c r="B291" s="200" t="s">
        <v>3668</v>
      </c>
      <c r="C291" s="29" t="s">
        <v>1312</v>
      </c>
      <c r="D291" s="29" t="s">
        <v>1274</v>
      </c>
      <c r="E291" s="29" t="s">
        <v>3540</v>
      </c>
      <c r="F291" s="29" t="s">
        <v>3541</v>
      </c>
      <c r="G291" s="29" t="s">
        <v>3542</v>
      </c>
      <c r="H291" s="29" t="s">
        <v>8</v>
      </c>
      <c r="I291" s="29">
        <v>1097725450</v>
      </c>
      <c r="J291" s="29" t="s">
        <v>1313</v>
      </c>
      <c r="K291" s="229">
        <v>7580000</v>
      </c>
      <c r="L291" s="29" t="s">
        <v>12</v>
      </c>
      <c r="M291" s="214" t="s">
        <v>1737</v>
      </c>
    </row>
    <row r="292" spans="1:13" ht="93.75" customHeight="1" x14ac:dyDescent="0.25">
      <c r="A292" s="194">
        <v>315</v>
      </c>
      <c r="B292" s="200" t="s">
        <v>3668</v>
      </c>
      <c r="C292" s="29" t="s">
        <v>1315</v>
      </c>
      <c r="D292" s="29" t="s">
        <v>1316</v>
      </c>
      <c r="E292" s="29" t="s">
        <v>3540</v>
      </c>
      <c r="F292" s="29" t="s">
        <v>3541</v>
      </c>
      <c r="G292" s="29" t="s">
        <v>3542</v>
      </c>
      <c r="H292" s="29" t="s">
        <v>8</v>
      </c>
      <c r="I292" s="29">
        <v>1098782672</v>
      </c>
      <c r="J292" s="29" t="s">
        <v>1317</v>
      </c>
      <c r="K292" s="229">
        <v>8850000</v>
      </c>
      <c r="L292" s="29" t="s">
        <v>494</v>
      </c>
      <c r="M292" s="214" t="s">
        <v>1738</v>
      </c>
    </row>
    <row r="293" spans="1:13" ht="93.75" customHeight="1" x14ac:dyDescent="0.25">
      <c r="A293" s="194">
        <v>316</v>
      </c>
      <c r="B293" s="200" t="s">
        <v>3668</v>
      </c>
      <c r="C293" s="29" t="s">
        <v>1319</v>
      </c>
      <c r="D293" s="29" t="s">
        <v>1320</v>
      </c>
      <c r="E293" s="29" t="s">
        <v>3540</v>
      </c>
      <c r="F293" s="29" t="s">
        <v>3541</v>
      </c>
      <c r="G293" s="29" t="s">
        <v>3542</v>
      </c>
      <c r="H293" s="29" t="s">
        <v>8</v>
      </c>
      <c r="I293" s="29">
        <v>1098311227</v>
      </c>
      <c r="J293" s="29" t="s">
        <v>1321</v>
      </c>
      <c r="K293" s="229">
        <v>6630000</v>
      </c>
      <c r="L293" s="29" t="s">
        <v>494</v>
      </c>
      <c r="M293" s="214" t="s">
        <v>1739</v>
      </c>
    </row>
    <row r="294" spans="1:13" ht="93.75" customHeight="1" x14ac:dyDescent="0.25">
      <c r="A294" s="194">
        <v>317</v>
      </c>
      <c r="B294" s="200" t="s">
        <v>3668</v>
      </c>
      <c r="C294" s="29" t="s">
        <v>1323</v>
      </c>
      <c r="D294" s="29" t="s">
        <v>1316</v>
      </c>
      <c r="E294" s="29" t="s">
        <v>3540</v>
      </c>
      <c r="F294" s="29" t="s">
        <v>3541</v>
      </c>
      <c r="G294" s="29" t="s">
        <v>3542</v>
      </c>
      <c r="H294" s="29" t="s">
        <v>8</v>
      </c>
      <c r="I294" s="29">
        <v>1098310227</v>
      </c>
      <c r="J294" s="29" t="s">
        <v>1324</v>
      </c>
      <c r="K294" s="229">
        <v>8850000</v>
      </c>
      <c r="L294" s="29" t="s">
        <v>494</v>
      </c>
      <c r="M294" s="214" t="s">
        <v>1740</v>
      </c>
    </row>
    <row r="295" spans="1:13" ht="93.75" customHeight="1" x14ac:dyDescent="0.25">
      <c r="A295" s="194">
        <v>318</v>
      </c>
      <c r="B295" s="200" t="s">
        <v>3668</v>
      </c>
      <c r="C295" s="29" t="s">
        <v>1326</v>
      </c>
      <c r="D295" s="29" t="s">
        <v>1038</v>
      </c>
      <c r="E295" s="29" t="s">
        <v>3540</v>
      </c>
      <c r="F295" s="29" t="s">
        <v>3541</v>
      </c>
      <c r="G295" s="29" t="s">
        <v>3542</v>
      </c>
      <c r="H295" s="29" t="s">
        <v>8</v>
      </c>
      <c r="I295" s="29">
        <v>1094932098</v>
      </c>
      <c r="J295" s="29" t="s">
        <v>2089</v>
      </c>
      <c r="K295" s="229">
        <v>8850000</v>
      </c>
      <c r="L295" s="29" t="s">
        <v>494</v>
      </c>
      <c r="M295" s="214" t="s">
        <v>1741</v>
      </c>
    </row>
    <row r="296" spans="1:13" ht="93.75" customHeight="1" x14ac:dyDescent="0.25">
      <c r="A296" s="194">
        <v>319</v>
      </c>
      <c r="B296" s="200" t="s">
        <v>3668</v>
      </c>
      <c r="C296" s="29" t="s">
        <v>1329</v>
      </c>
      <c r="D296" s="29" t="s">
        <v>566</v>
      </c>
      <c r="E296" s="29" t="s">
        <v>3540</v>
      </c>
      <c r="F296" s="29" t="s">
        <v>3541</v>
      </c>
      <c r="G296" s="29" t="s">
        <v>3542</v>
      </c>
      <c r="H296" s="29" t="s">
        <v>8</v>
      </c>
      <c r="I296" s="29">
        <v>1234639081</v>
      </c>
      <c r="J296" s="29" t="s">
        <v>1330</v>
      </c>
      <c r="K296" s="229">
        <v>10500000</v>
      </c>
      <c r="L296" s="29" t="s">
        <v>494</v>
      </c>
      <c r="M296" s="214" t="s">
        <v>1742</v>
      </c>
    </row>
    <row r="297" spans="1:13" s="199" customFormat="1" ht="93.75" customHeight="1" x14ac:dyDescent="0.25">
      <c r="A297" s="194">
        <v>320</v>
      </c>
      <c r="B297" s="200" t="s">
        <v>3668</v>
      </c>
      <c r="C297" s="29" t="s">
        <v>1332</v>
      </c>
      <c r="D297" s="29" t="s">
        <v>1333</v>
      </c>
      <c r="E297" s="29" t="s">
        <v>3540</v>
      </c>
      <c r="F297" s="29" t="s">
        <v>3541</v>
      </c>
      <c r="G297" s="29" t="s">
        <v>3542</v>
      </c>
      <c r="H297" s="29" t="s">
        <v>8</v>
      </c>
      <c r="I297" s="29">
        <v>1005089665</v>
      </c>
      <c r="J297" s="29" t="s">
        <v>1334</v>
      </c>
      <c r="K297" s="229">
        <v>12600000</v>
      </c>
      <c r="L297" s="29" t="s">
        <v>33</v>
      </c>
      <c r="M297" s="214" t="s">
        <v>1743</v>
      </c>
    </row>
    <row r="298" spans="1:13" ht="93.75" customHeight="1" x14ac:dyDescent="0.25">
      <c r="A298" s="194">
        <v>321</v>
      </c>
      <c r="B298" s="200" t="s">
        <v>3668</v>
      </c>
      <c r="C298" s="29" t="s">
        <v>1336</v>
      </c>
      <c r="D298" s="29" t="s">
        <v>1337</v>
      </c>
      <c r="E298" s="29" t="s">
        <v>3540</v>
      </c>
      <c r="F298" s="29" t="s">
        <v>3541</v>
      </c>
      <c r="G298" s="29" t="s">
        <v>3542</v>
      </c>
      <c r="H298" s="29" t="s">
        <v>8</v>
      </c>
      <c r="I298" s="29">
        <v>1097034316</v>
      </c>
      <c r="J298" s="29" t="s">
        <v>1338</v>
      </c>
      <c r="K298" s="229">
        <v>16000000</v>
      </c>
      <c r="L298" s="29" t="s">
        <v>12</v>
      </c>
      <c r="M298" s="214" t="s">
        <v>1744</v>
      </c>
    </row>
    <row r="299" spans="1:13" ht="93.75" customHeight="1" x14ac:dyDescent="0.25">
      <c r="A299" s="194">
        <v>322</v>
      </c>
      <c r="B299" s="200" t="s">
        <v>3668</v>
      </c>
      <c r="C299" s="29" t="s">
        <v>1340</v>
      </c>
      <c r="D299" s="29" t="s">
        <v>1341</v>
      </c>
      <c r="E299" s="29" t="s">
        <v>3540</v>
      </c>
      <c r="F299" s="29" t="s">
        <v>3541</v>
      </c>
      <c r="G299" s="29" t="s">
        <v>3542</v>
      </c>
      <c r="H299" s="29" t="s">
        <v>8</v>
      </c>
      <c r="I299" s="29">
        <v>41945823</v>
      </c>
      <c r="J299" s="29" t="s">
        <v>1342</v>
      </c>
      <c r="K299" s="229">
        <v>11500000</v>
      </c>
      <c r="L299" s="29" t="s">
        <v>160</v>
      </c>
      <c r="M299" s="214" t="s">
        <v>1745</v>
      </c>
    </row>
    <row r="300" spans="1:13" ht="93.75" customHeight="1" x14ac:dyDescent="0.25">
      <c r="A300" s="194">
        <v>323</v>
      </c>
      <c r="B300" s="200" t="s">
        <v>3668</v>
      </c>
      <c r="C300" s="29" t="s">
        <v>1344</v>
      </c>
      <c r="D300" s="29" t="s">
        <v>1345</v>
      </c>
      <c r="E300" s="29" t="s">
        <v>3540</v>
      </c>
      <c r="F300" s="29" t="s">
        <v>3541</v>
      </c>
      <c r="G300" s="29" t="s">
        <v>3542</v>
      </c>
      <c r="H300" s="29" t="s">
        <v>8</v>
      </c>
      <c r="I300" s="29">
        <v>1097405486</v>
      </c>
      <c r="J300" s="29" t="s">
        <v>1346</v>
      </c>
      <c r="K300" s="229">
        <v>11800000</v>
      </c>
      <c r="L300" s="29" t="s">
        <v>12</v>
      </c>
      <c r="M300" s="214" t="s">
        <v>1746</v>
      </c>
    </row>
    <row r="301" spans="1:13" ht="93.75" customHeight="1" x14ac:dyDescent="0.25">
      <c r="A301" s="194">
        <v>324</v>
      </c>
      <c r="B301" s="200" t="s">
        <v>3668</v>
      </c>
      <c r="C301" s="29" t="s">
        <v>1348</v>
      </c>
      <c r="D301" s="29" t="s">
        <v>1349</v>
      </c>
      <c r="E301" s="29" t="s">
        <v>3540</v>
      </c>
      <c r="F301" s="29" t="s">
        <v>3541</v>
      </c>
      <c r="G301" s="29" t="s">
        <v>3542</v>
      </c>
      <c r="H301" s="29" t="s">
        <v>8</v>
      </c>
      <c r="I301" s="29">
        <v>41941895</v>
      </c>
      <c r="J301" s="29" t="s">
        <v>1350</v>
      </c>
      <c r="K301" s="229">
        <v>8850000</v>
      </c>
      <c r="L301" s="29" t="s">
        <v>494</v>
      </c>
      <c r="M301" s="214" t="s">
        <v>1747</v>
      </c>
    </row>
    <row r="302" spans="1:13" ht="93.75" customHeight="1" x14ac:dyDescent="0.25">
      <c r="A302" s="194">
        <v>325</v>
      </c>
      <c r="B302" s="200" t="s">
        <v>3668</v>
      </c>
      <c r="C302" s="29" t="s">
        <v>1352</v>
      </c>
      <c r="D302" s="29" t="s">
        <v>1353</v>
      </c>
      <c r="E302" s="29" t="s">
        <v>3540</v>
      </c>
      <c r="F302" s="29" t="s">
        <v>3541</v>
      </c>
      <c r="G302" s="29" t="s">
        <v>3542</v>
      </c>
      <c r="H302" s="29" t="s">
        <v>8</v>
      </c>
      <c r="I302" s="29">
        <v>1094975629</v>
      </c>
      <c r="J302" s="29" t="s">
        <v>1354</v>
      </c>
      <c r="K302" s="229">
        <v>12640000</v>
      </c>
      <c r="L302" s="29" t="s">
        <v>12</v>
      </c>
      <c r="M302" s="214" t="s">
        <v>1748</v>
      </c>
    </row>
    <row r="303" spans="1:13" ht="93.75" customHeight="1" x14ac:dyDescent="0.25">
      <c r="A303" s="194">
        <v>326</v>
      </c>
      <c r="B303" s="200" t="s">
        <v>3668</v>
      </c>
      <c r="C303" s="29" t="s">
        <v>1356</v>
      </c>
      <c r="D303" s="29" t="s">
        <v>1357</v>
      </c>
      <c r="E303" s="29" t="s">
        <v>3540</v>
      </c>
      <c r="F303" s="29" t="s">
        <v>3541</v>
      </c>
      <c r="G303" s="29" t="s">
        <v>3542</v>
      </c>
      <c r="H303" s="29" t="s">
        <v>8</v>
      </c>
      <c r="I303" s="29">
        <v>7527657</v>
      </c>
      <c r="J303" s="29" t="s">
        <v>1358</v>
      </c>
      <c r="K303" s="229">
        <v>5685000</v>
      </c>
      <c r="L303" s="29" t="s">
        <v>494</v>
      </c>
      <c r="M303" s="214" t="s">
        <v>1749</v>
      </c>
    </row>
    <row r="304" spans="1:13" ht="93.75" customHeight="1" x14ac:dyDescent="0.25">
      <c r="A304" s="194">
        <v>327</v>
      </c>
      <c r="B304" s="200" t="s">
        <v>3668</v>
      </c>
      <c r="C304" s="29" t="s">
        <v>1360</v>
      </c>
      <c r="D304" s="29" t="s">
        <v>1361</v>
      </c>
      <c r="E304" s="29" t="s">
        <v>3540</v>
      </c>
      <c r="F304" s="29" t="s">
        <v>3541</v>
      </c>
      <c r="G304" s="29" t="s">
        <v>3542</v>
      </c>
      <c r="H304" s="29" t="s">
        <v>8</v>
      </c>
      <c r="I304" s="29">
        <v>1094963799</v>
      </c>
      <c r="J304" s="29" t="s">
        <v>1362</v>
      </c>
      <c r="K304" s="229">
        <v>11600000</v>
      </c>
      <c r="L304" s="29" t="s">
        <v>12</v>
      </c>
      <c r="M304" s="214" t="s">
        <v>1750</v>
      </c>
    </row>
    <row r="305" spans="1:13" ht="93.75" customHeight="1" x14ac:dyDescent="0.25">
      <c r="A305" s="194">
        <v>328</v>
      </c>
      <c r="B305" s="200" t="s">
        <v>3668</v>
      </c>
      <c r="C305" s="29" t="s">
        <v>1364</v>
      </c>
      <c r="D305" s="29" t="s">
        <v>1365</v>
      </c>
      <c r="E305" s="29" t="s">
        <v>3540</v>
      </c>
      <c r="F305" s="29" t="s">
        <v>3541</v>
      </c>
      <c r="G305" s="29" t="s">
        <v>3542</v>
      </c>
      <c r="H305" s="29" t="s">
        <v>8</v>
      </c>
      <c r="I305" s="29">
        <v>1094902693</v>
      </c>
      <c r="J305" s="29" t="s">
        <v>1366</v>
      </c>
      <c r="K305" s="229">
        <v>11800000</v>
      </c>
      <c r="L305" s="29" t="s">
        <v>12</v>
      </c>
      <c r="M305" s="214" t="s">
        <v>1751</v>
      </c>
    </row>
    <row r="306" spans="1:13" ht="93.75" customHeight="1" x14ac:dyDescent="0.25">
      <c r="A306" s="194">
        <v>329</v>
      </c>
      <c r="B306" s="200" t="s">
        <v>3668</v>
      </c>
      <c r="C306" s="29" t="s">
        <v>1368</v>
      </c>
      <c r="D306" s="29" t="s">
        <v>908</v>
      </c>
      <c r="E306" s="29" t="s">
        <v>3540</v>
      </c>
      <c r="F306" s="29" t="s">
        <v>3541</v>
      </c>
      <c r="G306" s="29" t="s">
        <v>3542</v>
      </c>
      <c r="H306" s="29" t="s">
        <v>8</v>
      </c>
      <c r="I306" s="29">
        <v>1099684168</v>
      </c>
      <c r="J306" s="29" t="s">
        <v>1369</v>
      </c>
      <c r="K306" s="229">
        <v>11800000</v>
      </c>
      <c r="L306" s="29" t="s">
        <v>12</v>
      </c>
      <c r="M306" s="214" t="s">
        <v>1752</v>
      </c>
    </row>
    <row r="307" spans="1:13" ht="93.75" customHeight="1" x14ac:dyDescent="0.25">
      <c r="A307" s="194">
        <v>330</v>
      </c>
      <c r="B307" s="200" t="s">
        <v>3668</v>
      </c>
      <c r="C307" s="29" t="s">
        <v>1371</v>
      </c>
      <c r="D307" s="29" t="s">
        <v>1372</v>
      </c>
      <c r="E307" s="29" t="s">
        <v>3540</v>
      </c>
      <c r="F307" s="29" t="s">
        <v>3541</v>
      </c>
      <c r="G307" s="29" t="s">
        <v>3542</v>
      </c>
      <c r="H307" s="29" t="s">
        <v>8</v>
      </c>
      <c r="I307" s="29">
        <v>1088238996</v>
      </c>
      <c r="J307" s="29" t="s">
        <v>1373</v>
      </c>
      <c r="K307" s="229">
        <v>8850000</v>
      </c>
      <c r="L307" s="29" t="s">
        <v>494</v>
      </c>
      <c r="M307" s="214" t="s">
        <v>1753</v>
      </c>
    </row>
    <row r="308" spans="1:13" ht="93.75" customHeight="1" x14ac:dyDescent="0.25">
      <c r="A308" s="194">
        <v>331</v>
      </c>
      <c r="B308" s="200" t="s">
        <v>3668</v>
      </c>
      <c r="C308" s="29" t="s">
        <v>1375</v>
      </c>
      <c r="D308" s="29" t="s">
        <v>1376</v>
      </c>
      <c r="E308" s="29" t="s">
        <v>3540</v>
      </c>
      <c r="F308" s="29" t="s">
        <v>3541</v>
      </c>
      <c r="G308" s="29" t="s">
        <v>3542</v>
      </c>
      <c r="H308" s="29" t="s">
        <v>8</v>
      </c>
      <c r="I308" s="29">
        <v>24587536</v>
      </c>
      <c r="J308" s="29" t="s">
        <v>1377</v>
      </c>
      <c r="K308" s="229">
        <v>14700000</v>
      </c>
      <c r="L308" s="29" t="s">
        <v>160</v>
      </c>
      <c r="M308" s="214" t="s">
        <v>1754</v>
      </c>
    </row>
    <row r="309" spans="1:13" ht="93.75" customHeight="1" x14ac:dyDescent="0.25">
      <c r="A309" s="194">
        <v>332</v>
      </c>
      <c r="B309" s="200" t="s">
        <v>3668</v>
      </c>
      <c r="C309" s="29" t="s">
        <v>1379</v>
      </c>
      <c r="D309" s="29" t="s">
        <v>1380</v>
      </c>
      <c r="E309" s="29" t="s">
        <v>3540</v>
      </c>
      <c r="F309" s="29" t="s">
        <v>3541</v>
      </c>
      <c r="G309" s="29" t="s">
        <v>3542</v>
      </c>
      <c r="H309" s="29" t="s">
        <v>8</v>
      </c>
      <c r="I309" s="29">
        <v>18400177</v>
      </c>
      <c r="J309" s="29" t="s">
        <v>1381</v>
      </c>
      <c r="K309" s="229">
        <v>14000000</v>
      </c>
      <c r="L309" s="29" t="s">
        <v>160</v>
      </c>
      <c r="M309" s="214" t="s">
        <v>1755</v>
      </c>
    </row>
    <row r="310" spans="1:13" ht="93.75" customHeight="1" x14ac:dyDescent="0.25">
      <c r="A310" s="194">
        <v>333</v>
      </c>
      <c r="B310" s="200" t="s">
        <v>3668</v>
      </c>
      <c r="C310" s="29" t="s">
        <v>1383</v>
      </c>
      <c r="D310" s="29" t="s">
        <v>1384</v>
      </c>
      <c r="E310" s="29" t="s">
        <v>3540</v>
      </c>
      <c r="F310" s="29" t="s">
        <v>3541</v>
      </c>
      <c r="G310" s="29" t="s">
        <v>3542</v>
      </c>
      <c r="H310" s="29" t="s">
        <v>8</v>
      </c>
      <c r="I310" s="29">
        <v>1094965344</v>
      </c>
      <c r="J310" s="29" t="s">
        <v>1386</v>
      </c>
      <c r="K310" s="229">
        <v>12640000</v>
      </c>
      <c r="L310" s="29" t="s">
        <v>12</v>
      </c>
      <c r="M310" s="214" t="s">
        <v>1756</v>
      </c>
    </row>
    <row r="311" spans="1:13" ht="93.75" customHeight="1" x14ac:dyDescent="0.25">
      <c r="A311" s="194">
        <v>334</v>
      </c>
      <c r="B311" s="200" t="s">
        <v>3668</v>
      </c>
      <c r="C311" s="29" t="s">
        <v>1388</v>
      </c>
      <c r="D311" s="29" t="s">
        <v>1389</v>
      </c>
      <c r="E311" s="29" t="s">
        <v>3540</v>
      </c>
      <c r="F311" s="29" t="s">
        <v>3541</v>
      </c>
      <c r="G311" s="29" t="s">
        <v>3542</v>
      </c>
      <c r="H311" s="29" t="s">
        <v>8</v>
      </c>
      <c r="I311" s="29">
        <v>1005101356</v>
      </c>
      <c r="J311" s="29" t="s">
        <v>1390</v>
      </c>
      <c r="K311" s="229">
        <v>6945000</v>
      </c>
      <c r="L311" s="29" t="s">
        <v>494</v>
      </c>
      <c r="M311" s="214" t="s">
        <v>1757</v>
      </c>
    </row>
    <row r="312" spans="1:13" ht="93.75" customHeight="1" x14ac:dyDescent="0.25">
      <c r="A312" s="194">
        <v>335</v>
      </c>
      <c r="B312" s="200" t="s">
        <v>3668</v>
      </c>
      <c r="C312" s="29" t="s">
        <v>1392</v>
      </c>
      <c r="D312" s="29" t="s">
        <v>1393</v>
      </c>
      <c r="E312" s="29" t="s">
        <v>3540</v>
      </c>
      <c r="F312" s="29" t="s">
        <v>3541</v>
      </c>
      <c r="G312" s="29" t="s">
        <v>3542</v>
      </c>
      <c r="H312" s="29" t="s">
        <v>8</v>
      </c>
      <c r="I312" s="29">
        <v>1094956921</v>
      </c>
      <c r="J312" s="29" t="s">
        <v>1394</v>
      </c>
      <c r="K312" s="229">
        <v>11800000</v>
      </c>
      <c r="L312" s="29" t="s">
        <v>12</v>
      </c>
      <c r="M312" s="214" t="s">
        <v>1758</v>
      </c>
    </row>
    <row r="313" spans="1:13" ht="93.75" customHeight="1" x14ac:dyDescent="0.25">
      <c r="A313" s="194">
        <v>336</v>
      </c>
      <c r="B313" s="200" t="s">
        <v>3668</v>
      </c>
      <c r="C313" s="29" t="s">
        <v>1396</v>
      </c>
      <c r="D313" s="29" t="s">
        <v>1397</v>
      </c>
      <c r="E313" s="29" t="s">
        <v>3540</v>
      </c>
      <c r="F313" s="29" t="s">
        <v>3541</v>
      </c>
      <c r="G313" s="29" t="s">
        <v>3542</v>
      </c>
      <c r="H313" s="29" t="s">
        <v>8</v>
      </c>
      <c r="I313" s="29">
        <v>1094918590</v>
      </c>
      <c r="J313" s="29" t="s">
        <v>1398</v>
      </c>
      <c r="K313" s="229">
        <v>8850000</v>
      </c>
      <c r="L313" s="29" t="s">
        <v>494</v>
      </c>
      <c r="M313" s="214" t="s">
        <v>1759</v>
      </c>
    </row>
    <row r="314" spans="1:13" ht="93.75" customHeight="1" x14ac:dyDescent="0.25">
      <c r="A314" s="194">
        <v>337</v>
      </c>
      <c r="B314" s="200" t="s">
        <v>3668</v>
      </c>
      <c r="C314" s="29" t="s">
        <v>1400</v>
      </c>
      <c r="D314" s="29" t="s">
        <v>1401</v>
      </c>
      <c r="E314" s="29" t="s">
        <v>3540</v>
      </c>
      <c r="F314" s="29" t="s">
        <v>3541</v>
      </c>
      <c r="G314" s="29" t="s">
        <v>3542</v>
      </c>
      <c r="H314" s="29" t="s">
        <v>8</v>
      </c>
      <c r="I314" s="29">
        <v>1053836184</v>
      </c>
      <c r="J314" s="29" t="s">
        <v>1402</v>
      </c>
      <c r="K314" s="229">
        <v>10500000</v>
      </c>
      <c r="L314" s="29" t="s">
        <v>494</v>
      </c>
      <c r="M314" s="214" t="s">
        <v>1760</v>
      </c>
    </row>
    <row r="315" spans="1:13" ht="93.75" customHeight="1" x14ac:dyDescent="0.25">
      <c r="A315" s="194">
        <v>338</v>
      </c>
      <c r="B315" s="200" t="s">
        <v>3668</v>
      </c>
      <c r="C315" s="29" t="s">
        <v>1404</v>
      </c>
      <c r="D315" s="29" t="s">
        <v>1405</v>
      </c>
      <c r="E315" s="29" t="s">
        <v>3540</v>
      </c>
      <c r="F315" s="29" t="s">
        <v>3541</v>
      </c>
      <c r="G315" s="29" t="s">
        <v>3542</v>
      </c>
      <c r="H315" s="29" t="s">
        <v>8</v>
      </c>
      <c r="I315" s="29">
        <v>1094922551</v>
      </c>
      <c r="J315" s="29" t="s">
        <v>1406</v>
      </c>
      <c r="K315" s="229">
        <v>15000000</v>
      </c>
      <c r="L315" s="29" t="s">
        <v>160</v>
      </c>
      <c r="M315" s="214" t="s">
        <v>1761</v>
      </c>
    </row>
    <row r="316" spans="1:13" ht="93.75" customHeight="1" x14ac:dyDescent="0.25">
      <c r="A316" s="194">
        <v>339</v>
      </c>
      <c r="B316" s="200" t="s">
        <v>3668</v>
      </c>
      <c r="C316" s="29" t="s">
        <v>1408</v>
      </c>
      <c r="D316" s="29" t="s">
        <v>1409</v>
      </c>
      <c r="E316" s="29" t="s">
        <v>3540</v>
      </c>
      <c r="F316" s="29" t="s">
        <v>3541</v>
      </c>
      <c r="G316" s="29" t="s">
        <v>3542</v>
      </c>
      <c r="H316" s="29" t="s">
        <v>8</v>
      </c>
      <c r="I316" s="29">
        <v>1010072707</v>
      </c>
      <c r="J316" s="29" t="s">
        <v>1410</v>
      </c>
      <c r="K316" s="229">
        <v>8840000</v>
      </c>
      <c r="L316" s="29" t="s">
        <v>12</v>
      </c>
      <c r="M316" s="214" t="s">
        <v>1762</v>
      </c>
    </row>
    <row r="317" spans="1:13" ht="93.75" customHeight="1" x14ac:dyDescent="0.25">
      <c r="A317" s="194">
        <v>340</v>
      </c>
      <c r="B317" s="200" t="s">
        <v>3668</v>
      </c>
      <c r="C317" s="29" t="s">
        <v>1412</v>
      </c>
      <c r="D317" s="29" t="s">
        <v>1413</v>
      </c>
      <c r="E317" s="29" t="s">
        <v>3540</v>
      </c>
      <c r="F317" s="29" t="s">
        <v>3541</v>
      </c>
      <c r="G317" s="29" t="s">
        <v>3542</v>
      </c>
      <c r="H317" s="29" t="s">
        <v>8</v>
      </c>
      <c r="I317" s="29">
        <v>18468071</v>
      </c>
      <c r="J317" s="29" t="s">
        <v>1415</v>
      </c>
      <c r="K317" s="229">
        <v>9000000</v>
      </c>
      <c r="L317" s="29" t="s">
        <v>494</v>
      </c>
      <c r="M317" s="214" t="s">
        <v>1763</v>
      </c>
    </row>
    <row r="318" spans="1:13" ht="93.75" customHeight="1" x14ac:dyDescent="0.25">
      <c r="A318" s="194">
        <v>342</v>
      </c>
      <c r="B318" s="200" t="s">
        <v>3668</v>
      </c>
      <c r="C318" s="29" t="s">
        <v>1417</v>
      </c>
      <c r="D318" s="29" t="s">
        <v>1418</v>
      </c>
      <c r="E318" s="29" t="s">
        <v>3540</v>
      </c>
      <c r="F318" s="29" t="s">
        <v>3541</v>
      </c>
      <c r="G318" s="29" t="s">
        <v>3542</v>
      </c>
      <c r="H318" s="29" t="s">
        <v>8</v>
      </c>
      <c r="I318" s="29">
        <v>9772489</v>
      </c>
      <c r="J318" s="29" t="s">
        <v>1419</v>
      </c>
      <c r="K318" s="229">
        <v>12640000</v>
      </c>
      <c r="L318" s="29" t="s">
        <v>12</v>
      </c>
      <c r="M318" s="214" t="s">
        <v>1764</v>
      </c>
    </row>
    <row r="319" spans="1:13" ht="93.75" customHeight="1" x14ac:dyDescent="0.25">
      <c r="A319" s="194">
        <v>343</v>
      </c>
      <c r="B319" s="200" t="s">
        <v>3668</v>
      </c>
      <c r="C319" s="29" t="s">
        <v>1421</v>
      </c>
      <c r="D319" s="29" t="s">
        <v>1422</v>
      </c>
      <c r="E319" s="29" t="s">
        <v>3540</v>
      </c>
      <c r="F319" s="29" t="s">
        <v>3541</v>
      </c>
      <c r="G319" s="29" t="s">
        <v>3542</v>
      </c>
      <c r="H319" s="29" t="s">
        <v>8</v>
      </c>
      <c r="I319" s="29">
        <v>1094920167</v>
      </c>
      <c r="J319" s="29" t="s">
        <v>1423</v>
      </c>
      <c r="K319" s="229">
        <v>21000000</v>
      </c>
      <c r="L319" s="29" t="s">
        <v>33</v>
      </c>
      <c r="M319" s="214" t="s">
        <v>1765</v>
      </c>
    </row>
    <row r="320" spans="1:13" ht="93.75" customHeight="1" x14ac:dyDescent="0.25">
      <c r="A320" s="194">
        <v>344</v>
      </c>
      <c r="B320" s="200" t="s">
        <v>3668</v>
      </c>
      <c r="C320" s="29" t="s">
        <v>1425</v>
      </c>
      <c r="D320" s="29" t="s">
        <v>817</v>
      </c>
      <c r="E320" s="29" t="s">
        <v>3540</v>
      </c>
      <c r="F320" s="29" t="s">
        <v>3541</v>
      </c>
      <c r="G320" s="29" t="s">
        <v>3542</v>
      </c>
      <c r="H320" s="29" t="s">
        <v>8</v>
      </c>
      <c r="I320" s="29">
        <v>1098313289</v>
      </c>
      <c r="J320" s="29" t="s">
        <v>1426</v>
      </c>
      <c r="K320" s="229">
        <v>8850000</v>
      </c>
      <c r="L320" s="29" t="s">
        <v>494</v>
      </c>
      <c r="M320" s="214" t="s">
        <v>1766</v>
      </c>
    </row>
    <row r="321" spans="1:13" ht="93.75" customHeight="1" x14ac:dyDescent="0.25">
      <c r="A321" s="194">
        <v>345</v>
      </c>
      <c r="B321" s="200" t="s">
        <v>3668</v>
      </c>
      <c r="C321" s="29" t="s">
        <v>1428</v>
      </c>
      <c r="D321" s="29" t="s">
        <v>1429</v>
      </c>
      <c r="E321" s="29" t="s">
        <v>3540</v>
      </c>
      <c r="F321" s="29" t="s">
        <v>3541</v>
      </c>
      <c r="G321" s="29" t="s">
        <v>3542</v>
      </c>
      <c r="H321" s="29" t="s">
        <v>8</v>
      </c>
      <c r="I321" s="29">
        <v>1092454123</v>
      </c>
      <c r="J321" s="29" t="s">
        <v>1430</v>
      </c>
      <c r="K321" s="229">
        <v>8420000</v>
      </c>
      <c r="L321" s="29" t="s">
        <v>12</v>
      </c>
      <c r="M321" s="214" t="s">
        <v>1767</v>
      </c>
    </row>
    <row r="322" spans="1:13" ht="93.75" customHeight="1" x14ac:dyDescent="0.25">
      <c r="A322" s="194">
        <v>346</v>
      </c>
      <c r="B322" s="200" t="s">
        <v>3668</v>
      </c>
      <c r="C322" s="29" t="s">
        <v>1432</v>
      </c>
      <c r="D322" s="29" t="s">
        <v>670</v>
      </c>
      <c r="E322" s="29" t="s">
        <v>3540</v>
      </c>
      <c r="F322" s="29" t="s">
        <v>3541</v>
      </c>
      <c r="G322" s="29" t="s">
        <v>3542</v>
      </c>
      <c r="H322" s="29" t="s">
        <v>8</v>
      </c>
      <c r="I322" s="29">
        <v>25019854</v>
      </c>
      <c r="J322" s="29" t="s">
        <v>1433</v>
      </c>
      <c r="K322" s="229">
        <v>12000000</v>
      </c>
      <c r="L322" s="29" t="s">
        <v>12</v>
      </c>
      <c r="M322" s="214" t="s">
        <v>1768</v>
      </c>
    </row>
    <row r="323" spans="1:13" ht="93.75" customHeight="1" x14ac:dyDescent="0.25">
      <c r="A323" s="194">
        <v>347</v>
      </c>
      <c r="B323" s="200" t="s">
        <v>3668</v>
      </c>
      <c r="C323" s="29" t="s">
        <v>1435</v>
      </c>
      <c r="D323" s="29" t="s">
        <v>1436</v>
      </c>
      <c r="E323" s="29" t="s">
        <v>3540</v>
      </c>
      <c r="F323" s="29" t="s">
        <v>3541</v>
      </c>
      <c r="G323" s="29" t="s">
        <v>3542</v>
      </c>
      <c r="H323" s="29" t="s">
        <v>8</v>
      </c>
      <c r="I323" s="29">
        <v>41945119</v>
      </c>
      <c r="J323" s="29" t="s">
        <v>1437</v>
      </c>
      <c r="K323" s="229">
        <v>8260000</v>
      </c>
      <c r="L323" s="29" t="s">
        <v>1832</v>
      </c>
      <c r="M323" s="214" t="s">
        <v>1769</v>
      </c>
    </row>
    <row r="324" spans="1:13" ht="93.75" customHeight="1" x14ac:dyDescent="0.25">
      <c r="A324" s="194">
        <v>348</v>
      </c>
      <c r="B324" s="200" t="s">
        <v>3668</v>
      </c>
      <c r="C324" s="29" t="s">
        <v>1439</v>
      </c>
      <c r="D324" s="29" t="s">
        <v>1440</v>
      </c>
      <c r="E324" s="29" t="s">
        <v>3540</v>
      </c>
      <c r="F324" s="29" t="s">
        <v>3541</v>
      </c>
      <c r="G324" s="29" t="s">
        <v>3542</v>
      </c>
      <c r="H324" s="29" t="s">
        <v>8</v>
      </c>
      <c r="I324" s="29">
        <v>9727273</v>
      </c>
      <c r="J324" s="29" t="s">
        <v>1442</v>
      </c>
      <c r="K324" s="229">
        <v>8850000</v>
      </c>
      <c r="L324" s="29" t="s">
        <v>494</v>
      </c>
      <c r="M324" s="214" t="s">
        <v>1770</v>
      </c>
    </row>
    <row r="325" spans="1:13" ht="93.75" customHeight="1" x14ac:dyDescent="0.25">
      <c r="A325" s="194">
        <v>349</v>
      </c>
      <c r="B325" s="200" t="s">
        <v>3668</v>
      </c>
      <c r="C325" s="29" t="s">
        <v>1444</v>
      </c>
      <c r="D325" s="29" t="s">
        <v>1349</v>
      </c>
      <c r="E325" s="29" t="s">
        <v>3540</v>
      </c>
      <c r="F325" s="29" t="s">
        <v>3541</v>
      </c>
      <c r="G325" s="29" t="s">
        <v>3542</v>
      </c>
      <c r="H325" s="29" t="s">
        <v>8</v>
      </c>
      <c r="I325" s="29">
        <v>1094969196</v>
      </c>
      <c r="J325" s="29" t="s">
        <v>1445</v>
      </c>
      <c r="K325" s="229">
        <v>7375000</v>
      </c>
      <c r="L325" s="29" t="s">
        <v>1833</v>
      </c>
      <c r="M325" s="214" t="s">
        <v>1771</v>
      </c>
    </row>
    <row r="326" spans="1:13" ht="93.75" customHeight="1" x14ac:dyDescent="0.25">
      <c r="A326" s="194">
        <v>350</v>
      </c>
      <c r="B326" s="200" t="s">
        <v>3668</v>
      </c>
      <c r="C326" s="29" t="s">
        <v>1447</v>
      </c>
      <c r="D326" s="29" t="s">
        <v>1448</v>
      </c>
      <c r="E326" s="29" t="s">
        <v>3540</v>
      </c>
      <c r="F326" s="29" t="s">
        <v>3541</v>
      </c>
      <c r="G326" s="29" t="s">
        <v>3542</v>
      </c>
      <c r="H326" s="29" t="s">
        <v>8</v>
      </c>
      <c r="I326" s="29">
        <v>1118293481</v>
      </c>
      <c r="J326" s="29" t="s">
        <v>1449</v>
      </c>
      <c r="K326" s="229">
        <v>7375000</v>
      </c>
      <c r="L326" s="29" t="s">
        <v>1833</v>
      </c>
      <c r="M326" s="214" t="s">
        <v>1772</v>
      </c>
    </row>
    <row r="327" spans="1:13" ht="93.75" customHeight="1" x14ac:dyDescent="0.25">
      <c r="A327" s="194">
        <v>351</v>
      </c>
      <c r="B327" s="200" t="s">
        <v>3668</v>
      </c>
      <c r="C327" s="29" t="s">
        <v>1451</v>
      </c>
      <c r="D327" s="29" t="s">
        <v>1226</v>
      </c>
      <c r="E327" s="29" t="s">
        <v>3540</v>
      </c>
      <c r="F327" s="29" t="s">
        <v>3541</v>
      </c>
      <c r="G327" s="29" t="s">
        <v>3542</v>
      </c>
      <c r="H327" s="29" t="s">
        <v>8</v>
      </c>
      <c r="I327" s="29">
        <v>1098337354</v>
      </c>
      <c r="J327" s="29" t="s">
        <v>1452</v>
      </c>
      <c r="K327" s="229">
        <v>11800000</v>
      </c>
      <c r="L327" s="29" t="s">
        <v>12</v>
      </c>
      <c r="M327" s="214" t="s">
        <v>1773</v>
      </c>
    </row>
    <row r="328" spans="1:13" ht="93.75" customHeight="1" x14ac:dyDescent="0.25">
      <c r="A328" s="194">
        <v>352</v>
      </c>
      <c r="B328" s="200" t="s">
        <v>3668</v>
      </c>
      <c r="C328" s="29" t="s">
        <v>1454</v>
      </c>
      <c r="D328" s="29" t="s">
        <v>1455</v>
      </c>
      <c r="E328" s="29" t="s">
        <v>3540</v>
      </c>
      <c r="F328" s="29" t="s">
        <v>3541</v>
      </c>
      <c r="G328" s="29" t="s">
        <v>3542</v>
      </c>
      <c r="H328" s="29" t="s">
        <v>8</v>
      </c>
      <c r="I328" s="29">
        <v>1110573918</v>
      </c>
      <c r="J328" s="29" t="s">
        <v>1456</v>
      </c>
      <c r="K328" s="229">
        <v>12630000</v>
      </c>
      <c r="L328" s="29" t="s">
        <v>494</v>
      </c>
      <c r="M328" s="214" t="s">
        <v>1774</v>
      </c>
    </row>
    <row r="329" spans="1:13" ht="93.75" customHeight="1" x14ac:dyDescent="0.25">
      <c r="A329" s="194">
        <v>353</v>
      </c>
      <c r="B329" s="200" t="s">
        <v>3668</v>
      </c>
      <c r="C329" s="29" t="s">
        <v>1458</v>
      </c>
      <c r="D329" s="29" t="s">
        <v>1459</v>
      </c>
      <c r="E329" s="29" t="s">
        <v>3540</v>
      </c>
      <c r="F329" s="29" t="s">
        <v>3541</v>
      </c>
      <c r="G329" s="29" t="s">
        <v>3542</v>
      </c>
      <c r="H329" s="29" t="s">
        <v>8</v>
      </c>
      <c r="I329" s="29">
        <v>18402058</v>
      </c>
      <c r="J329" s="29" t="s">
        <v>1461</v>
      </c>
      <c r="K329" s="229">
        <v>14730000</v>
      </c>
      <c r="L329" s="29" t="s">
        <v>160</v>
      </c>
      <c r="M329" s="214" t="s">
        <v>1775</v>
      </c>
    </row>
    <row r="330" spans="1:13" ht="93.75" customHeight="1" x14ac:dyDescent="0.25">
      <c r="A330" s="194">
        <v>354</v>
      </c>
      <c r="B330" s="200" t="s">
        <v>3668</v>
      </c>
      <c r="C330" s="29" t="s">
        <v>1840</v>
      </c>
      <c r="D330" s="29" t="s">
        <v>2010</v>
      </c>
      <c r="E330" s="29" t="s">
        <v>3540</v>
      </c>
      <c r="F330" s="29" t="s">
        <v>3541</v>
      </c>
      <c r="G330" s="29" t="s">
        <v>3542</v>
      </c>
      <c r="H330" s="29" t="s">
        <v>8</v>
      </c>
      <c r="I330" s="29">
        <v>9738122</v>
      </c>
      <c r="J330" s="29" t="s">
        <v>2011</v>
      </c>
      <c r="K330" s="229">
        <v>17350000</v>
      </c>
      <c r="L330" s="29" t="s">
        <v>1975</v>
      </c>
      <c r="M330" s="214" t="s">
        <v>3865</v>
      </c>
    </row>
    <row r="331" spans="1:13" ht="93.75" customHeight="1" x14ac:dyDescent="0.25">
      <c r="A331" s="194">
        <v>355</v>
      </c>
      <c r="B331" s="200" t="s">
        <v>3668</v>
      </c>
      <c r="C331" s="29" t="s">
        <v>1463</v>
      </c>
      <c r="D331" s="29" t="s">
        <v>1464</v>
      </c>
      <c r="E331" s="29" t="s">
        <v>3540</v>
      </c>
      <c r="F331" s="29" t="s">
        <v>3541</v>
      </c>
      <c r="G331" s="29" t="s">
        <v>3542</v>
      </c>
      <c r="H331" s="29" t="s">
        <v>8</v>
      </c>
      <c r="I331" s="29">
        <v>1094878797</v>
      </c>
      <c r="J331" s="29" t="s">
        <v>1466</v>
      </c>
      <c r="K331" s="229">
        <v>11800000</v>
      </c>
      <c r="L331" s="29" t="s">
        <v>12</v>
      </c>
      <c r="M331" s="214" t="s">
        <v>1776</v>
      </c>
    </row>
    <row r="332" spans="1:13" ht="93.75" customHeight="1" x14ac:dyDescent="0.25">
      <c r="A332" s="194">
        <v>356</v>
      </c>
      <c r="B332" s="200" t="s">
        <v>3668</v>
      </c>
      <c r="C332" s="29" t="s">
        <v>1468</v>
      </c>
      <c r="D332" s="29" t="s">
        <v>1469</v>
      </c>
      <c r="E332" s="29" t="s">
        <v>3540</v>
      </c>
      <c r="F332" s="29" t="s">
        <v>3541</v>
      </c>
      <c r="G332" s="29" t="s">
        <v>3542</v>
      </c>
      <c r="H332" s="29" t="s">
        <v>8</v>
      </c>
      <c r="I332" s="29">
        <v>7554548</v>
      </c>
      <c r="J332" s="29" t="s">
        <v>1470</v>
      </c>
      <c r="K332" s="229">
        <v>9480000</v>
      </c>
      <c r="L332" s="29" t="s">
        <v>494</v>
      </c>
      <c r="M332" s="214" t="s">
        <v>1777</v>
      </c>
    </row>
    <row r="333" spans="1:13" ht="93.75" customHeight="1" x14ac:dyDescent="0.25">
      <c r="A333" s="194">
        <v>357</v>
      </c>
      <c r="B333" s="200" t="s">
        <v>3668</v>
      </c>
      <c r="C333" s="29" t="s">
        <v>1472</v>
      </c>
      <c r="D333" s="29" t="s">
        <v>1473</v>
      </c>
      <c r="E333" s="29" t="s">
        <v>3540</v>
      </c>
      <c r="F333" s="29" t="s">
        <v>3541</v>
      </c>
      <c r="G333" s="29" t="s">
        <v>3542</v>
      </c>
      <c r="H333" s="29" t="s">
        <v>8</v>
      </c>
      <c r="I333" s="29">
        <v>41898314</v>
      </c>
      <c r="J333" s="29" t="s">
        <v>1474</v>
      </c>
      <c r="K333" s="229">
        <v>9150000</v>
      </c>
      <c r="L333" s="29" t="s">
        <v>494</v>
      </c>
      <c r="M333" s="214" t="s">
        <v>1778</v>
      </c>
    </row>
    <row r="334" spans="1:13" ht="93.75" customHeight="1" x14ac:dyDescent="0.25">
      <c r="A334" s="194">
        <v>358</v>
      </c>
      <c r="B334" s="200" t="s">
        <v>3668</v>
      </c>
      <c r="C334" s="29" t="s">
        <v>1476</v>
      </c>
      <c r="D334" s="29" t="s">
        <v>334</v>
      </c>
      <c r="E334" s="29" t="s">
        <v>3540</v>
      </c>
      <c r="F334" s="29" t="s">
        <v>3541</v>
      </c>
      <c r="G334" s="29" t="s">
        <v>3542</v>
      </c>
      <c r="H334" s="29" t="s">
        <v>8</v>
      </c>
      <c r="I334" s="29">
        <v>1094921656</v>
      </c>
      <c r="J334" s="29" t="s">
        <v>2094</v>
      </c>
      <c r="K334" s="229">
        <v>9000000</v>
      </c>
      <c r="L334" s="29" t="s">
        <v>494</v>
      </c>
      <c r="M334" s="214" t="s">
        <v>1779</v>
      </c>
    </row>
    <row r="335" spans="1:13" ht="93.75" customHeight="1" x14ac:dyDescent="0.25">
      <c r="A335" s="194">
        <v>359</v>
      </c>
      <c r="B335" s="200" t="s">
        <v>3668</v>
      </c>
      <c r="C335" s="29" t="s">
        <v>1479</v>
      </c>
      <c r="D335" s="29" t="s">
        <v>1480</v>
      </c>
      <c r="E335" s="29" t="s">
        <v>3540</v>
      </c>
      <c r="F335" s="29" t="s">
        <v>3541</v>
      </c>
      <c r="G335" s="29" t="s">
        <v>3542</v>
      </c>
      <c r="H335" s="29" t="s">
        <v>8</v>
      </c>
      <c r="I335" s="29">
        <v>24990010</v>
      </c>
      <c r="J335" s="29" t="s">
        <v>1482</v>
      </c>
      <c r="K335" s="229">
        <v>10500000</v>
      </c>
      <c r="L335" s="29" t="s">
        <v>160</v>
      </c>
      <c r="M335" s="214" t="s">
        <v>1780</v>
      </c>
    </row>
    <row r="336" spans="1:13" ht="93.75" customHeight="1" x14ac:dyDescent="0.25">
      <c r="A336" s="194">
        <v>360</v>
      </c>
      <c r="B336" s="200" t="s">
        <v>3668</v>
      </c>
      <c r="C336" s="29" t="s">
        <v>1484</v>
      </c>
      <c r="D336" s="29" t="s">
        <v>1480</v>
      </c>
      <c r="E336" s="29" t="s">
        <v>3540</v>
      </c>
      <c r="F336" s="29" t="s">
        <v>3541</v>
      </c>
      <c r="G336" s="29" t="s">
        <v>3542</v>
      </c>
      <c r="H336" s="29" t="s">
        <v>8</v>
      </c>
      <c r="I336" s="29">
        <v>1098312758</v>
      </c>
      <c r="J336" s="29" t="s">
        <v>1485</v>
      </c>
      <c r="K336" s="229">
        <v>10500000</v>
      </c>
      <c r="L336" s="29" t="s">
        <v>160</v>
      </c>
      <c r="M336" s="214" t="s">
        <v>1781</v>
      </c>
    </row>
    <row r="337" spans="1:13" ht="93.75" customHeight="1" x14ac:dyDescent="0.25">
      <c r="A337" s="194">
        <v>361</v>
      </c>
      <c r="B337" s="200" t="s">
        <v>3668</v>
      </c>
      <c r="C337" s="29" t="s">
        <v>1487</v>
      </c>
      <c r="D337" s="29" t="s">
        <v>1488</v>
      </c>
      <c r="E337" s="29" t="s">
        <v>3540</v>
      </c>
      <c r="F337" s="29" t="s">
        <v>3541</v>
      </c>
      <c r="G337" s="29" t="s">
        <v>3542</v>
      </c>
      <c r="H337" s="29" t="s">
        <v>8</v>
      </c>
      <c r="I337" s="29">
        <v>1094923718</v>
      </c>
      <c r="J337" s="29" t="s">
        <v>1489</v>
      </c>
      <c r="K337" s="229">
        <v>8850000</v>
      </c>
      <c r="L337" s="29" t="s">
        <v>494</v>
      </c>
      <c r="M337" s="214" t="s">
        <v>1782</v>
      </c>
    </row>
    <row r="338" spans="1:13" ht="93.75" customHeight="1" x14ac:dyDescent="0.25">
      <c r="A338" s="194">
        <v>362</v>
      </c>
      <c r="B338" s="200" t="s">
        <v>3668</v>
      </c>
      <c r="C338" s="29" t="s">
        <v>1491</v>
      </c>
      <c r="D338" s="29" t="s">
        <v>1492</v>
      </c>
      <c r="E338" s="29" t="s">
        <v>3540</v>
      </c>
      <c r="F338" s="29" t="s">
        <v>3541</v>
      </c>
      <c r="G338" s="29" t="s">
        <v>3542</v>
      </c>
      <c r="H338" s="29" t="s">
        <v>8</v>
      </c>
      <c r="I338" s="29">
        <v>4523487</v>
      </c>
      <c r="J338" s="29" t="s">
        <v>1493</v>
      </c>
      <c r="K338" s="229">
        <v>10500000</v>
      </c>
      <c r="L338" s="29" t="s">
        <v>160</v>
      </c>
      <c r="M338" s="214" t="s">
        <v>1783</v>
      </c>
    </row>
    <row r="339" spans="1:13" ht="93.75" customHeight="1" x14ac:dyDescent="0.25">
      <c r="A339" s="194">
        <v>363</v>
      </c>
      <c r="B339" s="200" t="s">
        <v>3668</v>
      </c>
      <c r="C339" s="29" t="s">
        <v>1495</v>
      </c>
      <c r="D339" s="29" t="s">
        <v>1496</v>
      </c>
      <c r="E339" s="29" t="s">
        <v>3540</v>
      </c>
      <c r="F339" s="29" t="s">
        <v>3541</v>
      </c>
      <c r="G339" s="29" t="s">
        <v>3542</v>
      </c>
      <c r="H339" s="29" t="s">
        <v>8</v>
      </c>
      <c r="I339" s="29">
        <v>1094940557</v>
      </c>
      <c r="J339" s="29" t="s">
        <v>2095</v>
      </c>
      <c r="K339" s="229">
        <v>9500000</v>
      </c>
      <c r="L339" s="29" t="s">
        <v>160</v>
      </c>
      <c r="M339" s="214" t="s">
        <v>1784</v>
      </c>
    </row>
    <row r="340" spans="1:13" ht="93.75" customHeight="1" x14ac:dyDescent="0.25">
      <c r="A340" s="194">
        <v>364</v>
      </c>
      <c r="B340" s="200" t="s">
        <v>3668</v>
      </c>
      <c r="C340" s="29" t="s">
        <v>1500</v>
      </c>
      <c r="D340" s="29" t="s">
        <v>405</v>
      </c>
      <c r="E340" s="29" t="s">
        <v>3540</v>
      </c>
      <c r="F340" s="29" t="s">
        <v>3541</v>
      </c>
      <c r="G340" s="29" t="s">
        <v>3542</v>
      </c>
      <c r="H340" s="29" t="s">
        <v>8</v>
      </c>
      <c r="I340" s="29">
        <v>28822129</v>
      </c>
      <c r="J340" s="29" t="s">
        <v>1501</v>
      </c>
      <c r="K340" s="229">
        <v>12800000</v>
      </c>
      <c r="L340" s="29" t="s">
        <v>12</v>
      </c>
      <c r="M340" s="214" t="s">
        <v>1785</v>
      </c>
    </row>
    <row r="341" spans="1:13" ht="93.75" customHeight="1" x14ac:dyDescent="0.25">
      <c r="A341" s="194">
        <v>365</v>
      </c>
      <c r="B341" s="200" t="s">
        <v>3668</v>
      </c>
      <c r="C341" s="29" t="s">
        <v>1503</v>
      </c>
      <c r="D341" s="29" t="s">
        <v>1480</v>
      </c>
      <c r="E341" s="29" t="s">
        <v>3540</v>
      </c>
      <c r="F341" s="29" t="s">
        <v>3541</v>
      </c>
      <c r="G341" s="29" t="s">
        <v>3542</v>
      </c>
      <c r="H341" s="29" t="s">
        <v>8</v>
      </c>
      <c r="I341" s="29">
        <v>1098311537</v>
      </c>
      <c r="J341" s="29" t="s">
        <v>1504</v>
      </c>
      <c r="K341" s="229">
        <v>10500000</v>
      </c>
      <c r="L341" s="29" t="s">
        <v>160</v>
      </c>
      <c r="M341" s="214" t="s">
        <v>1786</v>
      </c>
    </row>
    <row r="342" spans="1:13" ht="93.75" customHeight="1" x14ac:dyDescent="0.25">
      <c r="A342" s="194">
        <v>366</v>
      </c>
      <c r="B342" s="200" t="s">
        <v>3668</v>
      </c>
      <c r="C342" s="29" t="s">
        <v>1506</v>
      </c>
      <c r="D342" s="29" t="s">
        <v>1492</v>
      </c>
      <c r="E342" s="29" t="s">
        <v>3540</v>
      </c>
      <c r="F342" s="29" t="s">
        <v>3541</v>
      </c>
      <c r="G342" s="29" t="s">
        <v>3542</v>
      </c>
      <c r="H342" s="29" t="s">
        <v>8</v>
      </c>
      <c r="I342" s="29">
        <v>1094891634</v>
      </c>
      <c r="J342" s="29" t="s">
        <v>1508</v>
      </c>
      <c r="K342" s="229">
        <v>10500000</v>
      </c>
      <c r="L342" s="29" t="s">
        <v>160</v>
      </c>
      <c r="M342" s="214" t="s">
        <v>1787</v>
      </c>
    </row>
    <row r="343" spans="1:13" ht="93.75" customHeight="1" x14ac:dyDescent="0.25">
      <c r="A343" s="194">
        <v>367</v>
      </c>
      <c r="B343" s="200" t="s">
        <v>3668</v>
      </c>
      <c r="C343" s="29" t="s">
        <v>1510</v>
      </c>
      <c r="D343" s="29" t="s">
        <v>1492</v>
      </c>
      <c r="E343" s="29" t="s">
        <v>3540</v>
      </c>
      <c r="F343" s="29" t="s">
        <v>3541</v>
      </c>
      <c r="G343" s="29" t="s">
        <v>3542</v>
      </c>
      <c r="H343" s="29" t="s">
        <v>8</v>
      </c>
      <c r="I343" s="29">
        <v>25120606</v>
      </c>
      <c r="J343" s="29" t="s">
        <v>1511</v>
      </c>
      <c r="K343" s="229">
        <v>10500000</v>
      </c>
      <c r="L343" s="29" t="s">
        <v>160</v>
      </c>
      <c r="M343" s="214" t="s">
        <v>1788</v>
      </c>
    </row>
    <row r="344" spans="1:13" ht="93.75" customHeight="1" x14ac:dyDescent="0.25">
      <c r="A344" s="194">
        <v>368</v>
      </c>
      <c r="B344" s="200" t="s">
        <v>3668</v>
      </c>
      <c r="C344" s="29" t="s">
        <v>1513</v>
      </c>
      <c r="D344" s="29" t="s">
        <v>1514</v>
      </c>
      <c r="E344" s="29" t="s">
        <v>3540</v>
      </c>
      <c r="F344" s="29" t="s">
        <v>3541</v>
      </c>
      <c r="G344" s="29" t="s">
        <v>3542</v>
      </c>
      <c r="H344" s="29" t="s">
        <v>8</v>
      </c>
      <c r="I344" s="29">
        <v>1098311604</v>
      </c>
      <c r="J344" s="29" t="s">
        <v>1515</v>
      </c>
      <c r="K344" s="229">
        <v>8700000</v>
      </c>
      <c r="L344" s="29" t="s">
        <v>494</v>
      </c>
      <c r="M344" s="214" t="s">
        <v>1789</v>
      </c>
    </row>
    <row r="345" spans="1:13" ht="93.75" customHeight="1" x14ac:dyDescent="0.25">
      <c r="A345" s="194">
        <v>369</v>
      </c>
      <c r="B345" s="200" t="s">
        <v>3668</v>
      </c>
      <c r="C345" s="29" t="s">
        <v>1517</v>
      </c>
      <c r="D345" s="29" t="s">
        <v>1518</v>
      </c>
      <c r="E345" s="29" t="s">
        <v>3540</v>
      </c>
      <c r="F345" s="29" t="s">
        <v>3541</v>
      </c>
      <c r="G345" s="29" t="s">
        <v>3542</v>
      </c>
      <c r="H345" s="29" t="s">
        <v>8</v>
      </c>
      <c r="I345" s="29">
        <v>1094958995</v>
      </c>
      <c r="J345" s="29" t="s">
        <v>1521</v>
      </c>
      <c r="K345" s="229">
        <v>14750000</v>
      </c>
      <c r="L345" s="29" t="s">
        <v>160</v>
      </c>
      <c r="M345" s="214" t="s">
        <v>1790</v>
      </c>
    </row>
    <row r="346" spans="1:13" ht="93.75" customHeight="1" x14ac:dyDescent="0.25">
      <c r="A346" s="194">
        <v>370</v>
      </c>
      <c r="B346" s="200" t="s">
        <v>3668</v>
      </c>
      <c r="C346" s="29" t="s">
        <v>1523</v>
      </c>
      <c r="D346" s="29" t="s">
        <v>1492</v>
      </c>
      <c r="E346" s="29" t="s">
        <v>3540</v>
      </c>
      <c r="F346" s="29" t="s">
        <v>3541</v>
      </c>
      <c r="G346" s="29" t="s">
        <v>3542</v>
      </c>
      <c r="H346" s="29" t="s">
        <v>8</v>
      </c>
      <c r="I346" s="29">
        <v>1090272442</v>
      </c>
      <c r="J346" s="29" t="s">
        <v>1525</v>
      </c>
      <c r="K346" s="229">
        <v>10728000</v>
      </c>
      <c r="L346" s="29" t="s">
        <v>33</v>
      </c>
      <c r="M346" s="214" t="s">
        <v>1791</v>
      </c>
    </row>
    <row r="347" spans="1:13" ht="93.75" customHeight="1" x14ac:dyDescent="0.25">
      <c r="A347" s="194">
        <v>371</v>
      </c>
      <c r="B347" s="200" t="s">
        <v>3668</v>
      </c>
      <c r="C347" s="29" t="s">
        <v>1527</v>
      </c>
      <c r="D347" s="29" t="s">
        <v>169</v>
      </c>
      <c r="E347" s="29" t="s">
        <v>3540</v>
      </c>
      <c r="F347" s="29" t="s">
        <v>3541</v>
      </c>
      <c r="G347" s="29" t="s">
        <v>3542</v>
      </c>
      <c r="H347" s="29" t="s">
        <v>8</v>
      </c>
      <c r="I347" s="29">
        <v>1097391721</v>
      </c>
      <c r="J347" s="29" t="s">
        <v>2096</v>
      </c>
      <c r="K347" s="229">
        <v>9000000</v>
      </c>
      <c r="L347" s="29" t="s">
        <v>494</v>
      </c>
      <c r="M347" s="214" t="s">
        <v>1792</v>
      </c>
    </row>
    <row r="348" spans="1:13" ht="93.75" customHeight="1" x14ac:dyDescent="0.25">
      <c r="A348" s="194">
        <v>372</v>
      </c>
      <c r="B348" s="200" t="s">
        <v>3668</v>
      </c>
      <c r="C348" s="29" t="s">
        <v>1530</v>
      </c>
      <c r="D348" s="29" t="s">
        <v>1531</v>
      </c>
      <c r="E348" s="29" t="s">
        <v>3540</v>
      </c>
      <c r="F348" s="29" t="s">
        <v>3541</v>
      </c>
      <c r="G348" s="29" t="s">
        <v>3542</v>
      </c>
      <c r="H348" s="29" t="s">
        <v>8</v>
      </c>
      <c r="I348" s="29">
        <v>9770235</v>
      </c>
      <c r="J348" s="29" t="s">
        <v>1532</v>
      </c>
      <c r="K348" s="229">
        <v>12000000</v>
      </c>
      <c r="L348" s="29" t="s">
        <v>12</v>
      </c>
      <c r="M348" s="214" t="s">
        <v>1793</v>
      </c>
    </row>
    <row r="349" spans="1:13" ht="93.75" customHeight="1" x14ac:dyDescent="0.25">
      <c r="A349" s="194">
        <v>373</v>
      </c>
      <c r="B349" s="200" t="s">
        <v>3668</v>
      </c>
      <c r="C349" s="29" t="s">
        <v>1534</v>
      </c>
      <c r="D349" s="29" t="s">
        <v>1535</v>
      </c>
      <c r="E349" s="29" t="s">
        <v>3540</v>
      </c>
      <c r="F349" s="29" t="s">
        <v>3541</v>
      </c>
      <c r="G349" s="29" t="s">
        <v>3542</v>
      </c>
      <c r="H349" s="29" t="s">
        <v>8</v>
      </c>
      <c r="I349" s="29">
        <v>1005098236</v>
      </c>
      <c r="J349" s="29" t="s">
        <v>2097</v>
      </c>
      <c r="K349" s="229">
        <v>6945000</v>
      </c>
      <c r="L349" s="29" t="s">
        <v>494</v>
      </c>
      <c r="M349" s="214" t="s">
        <v>1794</v>
      </c>
    </row>
    <row r="350" spans="1:13" ht="93.75" customHeight="1" x14ac:dyDescent="0.25">
      <c r="A350" s="194">
        <v>374</v>
      </c>
      <c r="B350" s="200" t="s">
        <v>3668</v>
      </c>
      <c r="C350" s="29" t="s">
        <v>1538</v>
      </c>
      <c r="D350" s="29" t="s">
        <v>1539</v>
      </c>
      <c r="E350" s="29" t="s">
        <v>3540</v>
      </c>
      <c r="F350" s="29" t="s">
        <v>3541</v>
      </c>
      <c r="G350" s="29" t="s">
        <v>3542</v>
      </c>
      <c r="H350" s="29" t="s">
        <v>8</v>
      </c>
      <c r="I350" s="29">
        <v>1115193402</v>
      </c>
      <c r="J350" s="29" t="s">
        <v>1540</v>
      </c>
      <c r="K350" s="229">
        <v>8850000</v>
      </c>
      <c r="L350" s="29" t="s">
        <v>494</v>
      </c>
      <c r="M350" s="214" t="s">
        <v>1795</v>
      </c>
    </row>
    <row r="351" spans="1:13" ht="93.75" customHeight="1" x14ac:dyDescent="0.25">
      <c r="A351" s="194">
        <v>375</v>
      </c>
      <c r="B351" s="200" t="s">
        <v>3668</v>
      </c>
      <c r="C351" s="29" t="s">
        <v>1542</v>
      </c>
      <c r="D351" s="29" t="s">
        <v>1543</v>
      </c>
      <c r="E351" s="29" t="s">
        <v>3540</v>
      </c>
      <c r="F351" s="29" t="s">
        <v>3541</v>
      </c>
      <c r="G351" s="29" t="s">
        <v>3542</v>
      </c>
      <c r="H351" s="29" t="s">
        <v>8</v>
      </c>
      <c r="I351" s="29">
        <v>1234095451</v>
      </c>
      <c r="J351" s="29" t="s">
        <v>1544</v>
      </c>
      <c r="K351" s="229">
        <v>12640000</v>
      </c>
      <c r="L351" s="29" t="s">
        <v>12</v>
      </c>
      <c r="M351" s="214" t="s">
        <v>1796</v>
      </c>
    </row>
    <row r="352" spans="1:13" ht="93.75" customHeight="1" x14ac:dyDescent="0.25">
      <c r="A352" s="194">
        <v>376</v>
      </c>
      <c r="B352" s="200" t="s">
        <v>3668</v>
      </c>
      <c r="C352" s="29" t="s">
        <v>1546</v>
      </c>
      <c r="D352" s="29" t="s">
        <v>1547</v>
      </c>
      <c r="E352" s="29" t="s">
        <v>3540</v>
      </c>
      <c r="F352" s="29" t="s">
        <v>3541</v>
      </c>
      <c r="G352" s="29" t="s">
        <v>3542</v>
      </c>
      <c r="H352" s="29" t="s">
        <v>8</v>
      </c>
      <c r="I352" s="29">
        <v>1094973419</v>
      </c>
      <c r="J352" s="29" t="s">
        <v>2090</v>
      </c>
      <c r="K352" s="229">
        <v>9280000</v>
      </c>
      <c r="L352" s="29" t="s">
        <v>12</v>
      </c>
      <c r="M352" s="214" t="s">
        <v>1797</v>
      </c>
    </row>
    <row r="353" spans="1:13" ht="93.75" customHeight="1" x14ac:dyDescent="0.25">
      <c r="A353" s="194">
        <v>377</v>
      </c>
      <c r="B353" s="200" t="s">
        <v>3668</v>
      </c>
      <c r="C353" s="29" t="s">
        <v>1550</v>
      </c>
      <c r="D353" s="29" t="s">
        <v>1551</v>
      </c>
      <c r="E353" s="29" t="s">
        <v>3540</v>
      </c>
      <c r="F353" s="29" t="s">
        <v>3541</v>
      </c>
      <c r="G353" s="29" t="s">
        <v>3542</v>
      </c>
      <c r="H353" s="29" t="s">
        <v>8</v>
      </c>
      <c r="I353" s="29">
        <v>1097038761</v>
      </c>
      <c r="J353" s="29" t="s">
        <v>1553</v>
      </c>
      <c r="K353" s="229">
        <v>8850000</v>
      </c>
      <c r="L353" s="29" t="s">
        <v>494</v>
      </c>
      <c r="M353" s="214" t="s">
        <v>1798</v>
      </c>
    </row>
    <row r="354" spans="1:13" ht="93.75" customHeight="1" x14ac:dyDescent="0.25">
      <c r="A354" s="194">
        <v>378</v>
      </c>
      <c r="B354" s="200" t="s">
        <v>3668</v>
      </c>
      <c r="C354" s="29" t="s">
        <v>1555</v>
      </c>
      <c r="D354" s="29" t="s">
        <v>978</v>
      </c>
      <c r="E354" s="29" t="s">
        <v>3540</v>
      </c>
      <c r="F354" s="29" t="s">
        <v>3541</v>
      </c>
      <c r="G354" s="29" t="s">
        <v>3542</v>
      </c>
      <c r="H354" s="29" t="s">
        <v>8</v>
      </c>
      <c r="I354" s="29">
        <v>89006306</v>
      </c>
      <c r="J354" s="29" t="s">
        <v>1556</v>
      </c>
      <c r="K354" s="229">
        <v>11800000</v>
      </c>
      <c r="L354" s="29" t="s">
        <v>12</v>
      </c>
      <c r="M354" s="214" t="s">
        <v>1799</v>
      </c>
    </row>
    <row r="355" spans="1:13" ht="93.75" customHeight="1" x14ac:dyDescent="0.25">
      <c r="A355" s="194">
        <v>379</v>
      </c>
      <c r="B355" s="200" t="s">
        <v>3668</v>
      </c>
      <c r="C355" s="29" t="s">
        <v>1558</v>
      </c>
      <c r="D355" s="29" t="s">
        <v>1409</v>
      </c>
      <c r="E355" s="29" t="s">
        <v>3540</v>
      </c>
      <c r="F355" s="29" t="s">
        <v>3541</v>
      </c>
      <c r="G355" s="29" t="s">
        <v>3542</v>
      </c>
      <c r="H355" s="29" t="s">
        <v>8</v>
      </c>
      <c r="I355" s="29">
        <v>1010072707</v>
      </c>
      <c r="J355" s="29" t="s">
        <v>1410</v>
      </c>
      <c r="K355" s="229">
        <v>8840000</v>
      </c>
      <c r="L355" s="29" t="s">
        <v>12</v>
      </c>
      <c r="M355" s="214" t="s">
        <v>1800</v>
      </c>
    </row>
    <row r="356" spans="1:13" ht="93.75" customHeight="1" x14ac:dyDescent="0.25">
      <c r="A356" s="194">
        <v>380</v>
      </c>
      <c r="B356" s="200" t="s">
        <v>3668</v>
      </c>
      <c r="C356" s="29" t="s">
        <v>1560</v>
      </c>
      <c r="D356" s="29" t="s">
        <v>1561</v>
      </c>
      <c r="E356" s="29" t="s">
        <v>3540</v>
      </c>
      <c r="F356" s="29" t="s">
        <v>3541</v>
      </c>
      <c r="G356" s="29" t="s">
        <v>3542</v>
      </c>
      <c r="H356" s="29" t="s">
        <v>8</v>
      </c>
      <c r="I356" s="29">
        <v>18468963</v>
      </c>
      <c r="J356" s="29" t="s">
        <v>1562</v>
      </c>
      <c r="K356" s="229">
        <v>13200000</v>
      </c>
      <c r="L356" s="29" t="s">
        <v>12</v>
      </c>
      <c r="M356" s="214" t="s">
        <v>1801</v>
      </c>
    </row>
    <row r="357" spans="1:13" ht="93.75" customHeight="1" x14ac:dyDescent="0.25">
      <c r="A357" s="194">
        <v>381</v>
      </c>
      <c r="B357" s="200" t="s">
        <v>3668</v>
      </c>
      <c r="C357" s="29" t="s">
        <v>1564</v>
      </c>
      <c r="D357" s="29" t="s">
        <v>1565</v>
      </c>
      <c r="E357" s="29" t="s">
        <v>3540</v>
      </c>
      <c r="F357" s="29" t="s">
        <v>3541</v>
      </c>
      <c r="G357" s="29" t="s">
        <v>3542</v>
      </c>
      <c r="H357" s="29" t="s">
        <v>8</v>
      </c>
      <c r="I357" s="29">
        <v>25120613</v>
      </c>
      <c r="J357" s="29" t="s">
        <v>1566</v>
      </c>
      <c r="K357" s="229">
        <v>11800000</v>
      </c>
      <c r="L357" s="29" t="s">
        <v>12</v>
      </c>
      <c r="M357" s="214" t="s">
        <v>1802</v>
      </c>
    </row>
    <row r="358" spans="1:13" ht="93.75" customHeight="1" x14ac:dyDescent="0.25">
      <c r="A358" s="194">
        <v>382</v>
      </c>
      <c r="B358" s="200" t="s">
        <v>3668</v>
      </c>
      <c r="C358" s="29" t="s">
        <v>1568</v>
      </c>
      <c r="D358" s="29" t="s">
        <v>1569</v>
      </c>
      <c r="E358" s="29" t="s">
        <v>3540</v>
      </c>
      <c r="F358" s="29" t="s">
        <v>3541</v>
      </c>
      <c r="G358" s="29" t="s">
        <v>3542</v>
      </c>
      <c r="H358" s="29" t="s">
        <v>8</v>
      </c>
      <c r="I358" s="29">
        <v>41956499</v>
      </c>
      <c r="J358" s="29" t="s">
        <v>1571</v>
      </c>
      <c r="K358" s="229">
        <v>6000000</v>
      </c>
      <c r="L358" s="29" t="s">
        <v>494</v>
      </c>
      <c r="M358" s="214" t="s">
        <v>1803</v>
      </c>
    </row>
    <row r="359" spans="1:13" ht="93.75" customHeight="1" x14ac:dyDescent="0.25">
      <c r="A359" s="194">
        <v>383</v>
      </c>
      <c r="B359" s="200" t="s">
        <v>3668</v>
      </c>
      <c r="C359" s="29" t="s">
        <v>1573</v>
      </c>
      <c r="D359" s="29" t="s">
        <v>1574</v>
      </c>
      <c r="E359" s="29" t="s">
        <v>3540</v>
      </c>
      <c r="F359" s="29" t="s">
        <v>3541</v>
      </c>
      <c r="G359" s="29" t="s">
        <v>3542</v>
      </c>
      <c r="H359" s="29" t="s">
        <v>8</v>
      </c>
      <c r="I359" s="29">
        <v>1005368390</v>
      </c>
      <c r="J359" s="29" t="s">
        <v>1575</v>
      </c>
      <c r="K359" s="229">
        <v>7160000</v>
      </c>
      <c r="L359" s="29" t="s">
        <v>12</v>
      </c>
      <c r="M359" s="214" t="s">
        <v>1804</v>
      </c>
    </row>
    <row r="360" spans="1:13" ht="93.75" customHeight="1" x14ac:dyDescent="0.25">
      <c r="A360" s="194">
        <v>384</v>
      </c>
      <c r="B360" s="200" t="s">
        <v>3668</v>
      </c>
      <c r="C360" s="29" t="s">
        <v>1577</v>
      </c>
      <c r="D360" s="29" t="s">
        <v>1480</v>
      </c>
      <c r="E360" s="29" t="s">
        <v>3540</v>
      </c>
      <c r="F360" s="29" t="s">
        <v>3541</v>
      </c>
      <c r="G360" s="29" t="s">
        <v>3542</v>
      </c>
      <c r="H360" s="29" t="s">
        <v>8</v>
      </c>
      <c r="I360" s="29">
        <v>25287246</v>
      </c>
      <c r="J360" s="29" t="s">
        <v>1578</v>
      </c>
      <c r="K360" s="229">
        <v>10500000</v>
      </c>
      <c r="L360" s="29" t="s">
        <v>160</v>
      </c>
      <c r="M360" s="214" t="s">
        <v>1805</v>
      </c>
    </row>
    <row r="361" spans="1:13" ht="93.75" customHeight="1" x14ac:dyDescent="0.25">
      <c r="A361" s="194">
        <v>385</v>
      </c>
      <c r="B361" s="200" t="s">
        <v>3668</v>
      </c>
      <c r="C361" s="29" t="s">
        <v>1580</v>
      </c>
      <c r="D361" s="29" t="s">
        <v>1581</v>
      </c>
      <c r="E361" s="29" t="s">
        <v>3540</v>
      </c>
      <c r="F361" s="29" t="s">
        <v>3541</v>
      </c>
      <c r="G361" s="29" t="s">
        <v>3542</v>
      </c>
      <c r="H361" s="29" t="s">
        <v>8</v>
      </c>
      <c r="I361" s="29">
        <v>9727263</v>
      </c>
      <c r="J361" s="29" t="s">
        <v>1582</v>
      </c>
      <c r="K361" s="229">
        <v>7200000</v>
      </c>
      <c r="L361" s="29" t="s">
        <v>12</v>
      </c>
      <c r="M361" s="214" t="s">
        <v>1806</v>
      </c>
    </row>
    <row r="362" spans="1:13" ht="93.75" customHeight="1" x14ac:dyDescent="0.25">
      <c r="A362" s="194">
        <v>386</v>
      </c>
      <c r="B362" s="200" t="s">
        <v>3668</v>
      </c>
      <c r="C362" s="29" t="s">
        <v>1584</v>
      </c>
      <c r="D362" s="29" t="s">
        <v>1535</v>
      </c>
      <c r="E362" s="29" t="s">
        <v>3540</v>
      </c>
      <c r="F362" s="29" t="s">
        <v>3541</v>
      </c>
      <c r="G362" s="29" t="s">
        <v>3542</v>
      </c>
      <c r="H362" s="29" t="s">
        <v>8</v>
      </c>
      <c r="I362" s="29">
        <v>1097038164</v>
      </c>
      <c r="J362" s="29" t="s">
        <v>1585</v>
      </c>
      <c r="K362" s="229">
        <v>6945000</v>
      </c>
      <c r="L362" s="29" t="s">
        <v>494</v>
      </c>
      <c r="M362" s="214" t="s">
        <v>1807</v>
      </c>
    </row>
    <row r="363" spans="1:13" ht="93.75" customHeight="1" x14ac:dyDescent="0.25">
      <c r="A363" s="194">
        <v>387</v>
      </c>
      <c r="B363" s="200" t="s">
        <v>3668</v>
      </c>
      <c r="C363" s="29" t="s">
        <v>1587</v>
      </c>
      <c r="D363" s="29" t="s">
        <v>334</v>
      </c>
      <c r="E363" s="29" t="s">
        <v>3540</v>
      </c>
      <c r="F363" s="29" t="s">
        <v>3541</v>
      </c>
      <c r="G363" s="29" t="s">
        <v>3542</v>
      </c>
      <c r="H363" s="29" t="s">
        <v>8</v>
      </c>
      <c r="I363" s="29">
        <v>1094946667</v>
      </c>
      <c r="J363" s="29" t="s">
        <v>1588</v>
      </c>
      <c r="K363" s="229">
        <v>9000000</v>
      </c>
      <c r="L363" s="29" t="s">
        <v>494</v>
      </c>
      <c r="M363" s="214" t="s">
        <v>1808</v>
      </c>
    </row>
    <row r="364" spans="1:13" ht="93.75" customHeight="1" x14ac:dyDescent="0.25">
      <c r="A364" s="194">
        <v>388</v>
      </c>
      <c r="B364" s="200" t="s">
        <v>3668</v>
      </c>
      <c r="C364" s="29" t="s">
        <v>1590</v>
      </c>
      <c r="D364" s="29" t="s">
        <v>1591</v>
      </c>
      <c r="E364" s="29" t="s">
        <v>3540</v>
      </c>
      <c r="F364" s="29" t="s">
        <v>3541</v>
      </c>
      <c r="G364" s="29" t="s">
        <v>3542</v>
      </c>
      <c r="H364" s="29" t="s">
        <v>8</v>
      </c>
      <c r="I364" s="29">
        <v>1090373255</v>
      </c>
      <c r="J364" s="29" t="s">
        <v>1593</v>
      </c>
      <c r="K364" s="229">
        <v>15000000</v>
      </c>
      <c r="L364" s="29" t="s">
        <v>160</v>
      </c>
      <c r="M364" s="214" t="s">
        <v>1809</v>
      </c>
    </row>
    <row r="365" spans="1:13" ht="93.75" customHeight="1" x14ac:dyDescent="0.25">
      <c r="A365" s="194">
        <v>389</v>
      </c>
      <c r="B365" s="200" t="s">
        <v>3668</v>
      </c>
      <c r="C365" s="29" t="s">
        <v>1595</v>
      </c>
      <c r="D365" s="29" t="s">
        <v>1591</v>
      </c>
      <c r="E365" s="29" t="s">
        <v>3540</v>
      </c>
      <c r="F365" s="29" t="s">
        <v>3541</v>
      </c>
      <c r="G365" s="29" t="s">
        <v>3542</v>
      </c>
      <c r="H365" s="29" t="s">
        <v>8</v>
      </c>
      <c r="I365" s="29">
        <v>1094886005</v>
      </c>
      <c r="J365" s="29" t="s">
        <v>1597</v>
      </c>
      <c r="K365" s="229">
        <v>12000000</v>
      </c>
      <c r="L365" s="29" t="s">
        <v>12</v>
      </c>
      <c r="M365" s="214" t="s">
        <v>1810</v>
      </c>
    </row>
    <row r="366" spans="1:13" ht="93.75" customHeight="1" x14ac:dyDescent="0.25">
      <c r="A366" s="194">
        <v>390</v>
      </c>
      <c r="B366" s="200" t="s">
        <v>3668</v>
      </c>
      <c r="C366" s="29" t="s">
        <v>1599</v>
      </c>
      <c r="D366" s="29" t="s">
        <v>1600</v>
      </c>
      <c r="E366" s="29" t="s">
        <v>3540</v>
      </c>
      <c r="F366" s="29" t="s">
        <v>3541</v>
      </c>
      <c r="G366" s="29" t="s">
        <v>3542</v>
      </c>
      <c r="H366" s="29" t="s">
        <v>8</v>
      </c>
      <c r="I366" s="29">
        <v>25102400</v>
      </c>
      <c r="J366" s="29" t="s">
        <v>1601</v>
      </c>
      <c r="K366" s="229">
        <v>8420000</v>
      </c>
      <c r="L366" s="29" t="s">
        <v>12</v>
      </c>
      <c r="M366" s="214" t="s">
        <v>1811</v>
      </c>
    </row>
    <row r="367" spans="1:13" ht="93.75" customHeight="1" x14ac:dyDescent="0.25">
      <c r="A367" s="194">
        <v>391</v>
      </c>
      <c r="B367" s="200" t="s">
        <v>3668</v>
      </c>
      <c r="C367" s="29" t="s">
        <v>1603</v>
      </c>
      <c r="D367" s="29" t="s">
        <v>566</v>
      </c>
      <c r="E367" s="29" t="s">
        <v>3540</v>
      </c>
      <c r="F367" s="29" t="s">
        <v>3541</v>
      </c>
      <c r="G367" s="29" t="s">
        <v>3542</v>
      </c>
      <c r="H367" s="29" t="s">
        <v>8</v>
      </c>
      <c r="I367" s="29">
        <v>1110486235</v>
      </c>
      <c r="J367" s="29" t="s">
        <v>1604</v>
      </c>
      <c r="K367" s="229">
        <v>10500000</v>
      </c>
      <c r="L367" s="29" t="s">
        <v>494</v>
      </c>
      <c r="M367" s="214" t="s">
        <v>1812</v>
      </c>
    </row>
    <row r="368" spans="1:13" ht="93.75" customHeight="1" x14ac:dyDescent="0.25">
      <c r="A368" s="194">
        <v>392</v>
      </c>
      <c r="B368" s="200" t="s">
        <v>3668</v>
      </c>
      <c r="C368" s="29" t="s">
        <v>1606</v>
      </c>
      <c r="D368" s="29" t="s">
        <v>328</v>
      </c>
      <c r="E368" s="29" t="s">
        <v>3540</v>
      </c>
      <c r="F368" s="29" t="s">
        <v>3541</v>
      </c>
      <c r="G368" s="29" t="s">
        <v>3542</v>
      </c>
      <c r="H368" s="29" t="s">
        <v>8</v>
      </c>
      <c r="I368" s="29">
        <v>1094913341</v>
      </c>
      <c r="J368" s="29" t="s">
        <v>1607</v>
      </c>
      <c r="K368" s="229">
        <v>8850000</v>
      </c>
      <c r="L368" s="29" t="s">
        <v>494</v>
      </c>
      <c r="M368" s="214" t="s">
        <v>1813</v>
      </c>
    </row>
    <row r="369" spans="1:13" ht="93.75" customHeight="1" x14ac:dyDescent="0.25">
      <c r="A369" s="194">
        <v>393</v>
      </c>
      <c r="B369" s="200" t="s">
        <v>3668</v>
      </c>
      <c r="C369" s="29" t="s">
        <v>1609</v>
      </c>
      <c r="D369" s="29" t="s">
        <v>1610</v>
      </c>
      <c r="E369" s="29" t="s">
        <v>3540</v>
      </c>
      <c r="F369" s="29" t="s">
        <v>3541</v>
      </c>
      <c r="G369" s="29" t="s">
        <v>3542</v>
      </c>
      <c r="H369" s="29" t="s">
        <v>8</v>
      </c>
      <c r="I369" s="29">
        <v>1010114641</v>
      </c>
      <c r="J369" s="29" t="s">
        <v>1611</v>
      </c>
      <c r="K369" s="229">
        <v>7580000</v>
      </c>
      <c r="L369" s="29" t="s">
        <v>12</v>
      </c>
      <c r="M369" s="214" t="s">
        <v>1814</v>
      </c>
    </row>
    <row r="370" spans="1:13" ht="93.75" customHeight="1" x14ac:dyDescent="0.25">
      <c r="A370" s="194">
        <v>394</v>
      </c>
      <c r="B370" s="200" t="s">
        <v>3668</v>
      </c>
      <c r="C370" s="29" t="s">
        <v>1613</v>
      </c>
      <c r="D370" s="29" t="s">
        <v>1614</v>
      </c>
      <c r="E370" s="29" t="s">
        <v>3540</v>
      </c>
      <c r="F370" s="29" t="s">
        <v>3541</v>
      </c>
      <c r="G370" s="29" t="s">
        <v>3542</v>
      </c>
      <c r="H370" s="29" t="s">
        <v>8</v>
      </c>
      <c r="I370" s="29">
        <v>1094893774</v>
      </c>
      <c r="J370" s="29" t="s">
        <v>1616</v>
      </c>
      <c r="K370" s="229">
        <v>11370000</v>
      </c>
      <c r="L370" s="29" t="s">
        <v>494</v>
      </c>
      <c r="M370" s="214" t="s">
        <v>1815</v>
      </c>
    </row>
    <row r="371" spans="1:13" ht="93.75" customHeight="1" x14ac:dyDescent="0.25">
      <c r="A371" s="194">
        <v>395</v>
      </c>
      <c r="B371" s="200" t="s">
        <v>3668</v>
      </c>
      <c r="C371" s="29" t="s">
        <v>1618</v>
      </c>
      <c r="D371" s="29" t="s">
        <v>1619</v>
      </c>
      <c r="E371" s="29" t="s">
        <v>3540</v>
      </c>
      <c r="F371" s="29" t="s">
        <v>3541</v>
      </c>
      <c r="G371" s="29" t="s">
        <v>3542</v>
      </c>
      <c r="H371" s="29" t="s">
        <v>8</v>
      </c>
      <c r="I371" s="29">
        <v>1098311987</v>
      </c>
      <c r="J371" s="29" t="s">
        <v>1620</v>
      </c>
      <c r="K371" s="229">
        <v>9810000</v>
      </c>
      <c r="L371" s="29" t="s">
        <v>494</v>
      </c>
      <c r="M371" s="214" t="s">
        <v>1816</v>
      </c>
    </row>
    <row r="372" spans="1:13" ht="93.75" customHeight="1" x14ac:dyDescent="0.25">
      <c r="A372" s="194">
        <v>396</v>
      </c>
      <c r="B372" s="200" t="s">
        <v>3668</v>
      </c>
      <c r="C372" s="29" t="s">
        <v>1622</v>
      </c>
      <c r="D372" s="29" t="s">
        <v>1623</v>
      </c>
      <c r="E372" s="29" t="s">
        <v>3540</v>
      </c>
      <c r="F372" s="29" t="s">
        <v>3541</v>
      </c>
      <c r="G372" s="29" t="s">
        <v>3542</v>
      </c>
      <c r="H372" s="29" t="s">
        <v>8</v>
      </c>
      <c r="I372" s="29">
        <v>1094974869</v>
      </c>
      <c r="J372" s="29" t="s">
        <v>1624</v>
      </c>
      <c r="K372" s="229">
        <v>9810000</v>
      </c>
      <c r="L372" s="29" t="s">
        <v>494</v>
      </c>
      <c r="M372" s="214" t="s">
        <v>1817</v>
      </c>
    </row>
    <row r="373" spans="1:13" ht="93.75" customHeight="1" x14ac:dyDescent="0.25">
      <c r="A373" s="194">
        <v>397</v>
      </c>
      <c r="B373" s="200" t="s">
        <v>3668</v>
      </c>
      <c r="C373" s="29" t="s">
        <v>1626</v>
      </c>
      <c r="D373" s="29" t="s">
        <v>1627</v>
      </c>
      <c r="E373" s="29" t="s">
        <v>3540</v>
      </c>
      <c r="F373" s="29" t="s">
        <v>3541</v>
      </c>
      <c r="G373" s="29" t="s">
        <v>3542</v>
      </c>
      <c r="H373" s="29" t="s">
        <v>8</v>
      </c>
      <c r="I373" s="29">
        <v>18418820</v>
      </c>
      <c r="J373" s="29" t="s">
        <v>1629</v>
      </c>
      <c r="K373" s="229">
        <v>10500000</v>
      </c>
      <c r="L373" s="29" t="s">
        <v>160</v>
      </c>
      <c r="M373" s="214" t="s">
        <v>1818</v>
      </c>
    </row>
    <row r="374" spans="1:13" ht="93.75" customHeight="1" x14ac:dyDescent="0.25">
      <c r="A374" s="194">
        <v>398</v>
      </c>
      <c r="B374" s="200" t="s">
        <v>3668</v>
      </c>
      <c r="C374" s="29" t="s">
        <v>1631</v>
      </c>
      <c r="D374" s="29" t="s">
        <v>1632</v>
      </c>
      <c r="E374" s="29" t="s">
        <v>3540</v>
      </c>
      <c r="F374" s="29" t="s">
        <v>3541</v>
      </c>
      <c r="G374" s="29" t="s">
        <v>3542</v>
      </c>
      <c r="H374" s="29" t="s">
        <v>8</v>
      </c>
      <c r="I374" s="29">
        <v>1094898741</v>
      </c>
      <c r="J374" s="29" t="s">
        <v>1633</v>
      </c>
      <c r="K374" s="229">
        <v>9810000</v>
      </c>
      <c r="L374" s="29" t="s">
        <v>494</v>
      </c>
      <c r="M374" s="214" t="s">
        <v>1819</v>
      </c>
    </row>
    <row r="375" spans="1:13" ht="93.75" customHeight="1" x14ac:dyDescent="0.25">
      <c r="A375" s="194">
        <v>399</v>
      </c>
      <c r="B375" s="200" t="s">
        <v>3668</v>
      </c>
      <c r="C375" s="29" t="s">
        <v>1635</v>
      </c>
      <c r="D375" s="29" t="s">
        <v>1636</v>
      </c>
      <c r="E375" s="29" t="s">
        <v>3540</v>
      </c>
      <c r="F375" s="29" t="s">
        <v>3541</v>
      </c>
      <c r="G375" s="29" t="s">
        <v>3542</v>
      </c>
      <c r="H375" s="29" t="s">
        <v>8</v>
      </c>
      <c r="I375" s="29">
        <v>1097403918</v>
      </c>
      <c r="J375" s="29" t="s">
        <v>1637</v>
      </c>
      <c r="K375" s="229">
        <v>9810000</v>
      </c>
      <c r="L375" s="29" t="s">
        <v>494</v>
      </c>
      <c r="M375" s="214" t="s">
        <v>1820</v>
      </c>
    </row>
    <row r="376" spans="1:13" ht="93.75" customHeight="1" x14ac:dyDescent="0.25">
      <c r="A376" s="194">
        <v>400</v>
      </c>
      <c r="B376" s="200" t="s">
        <v>3668</v>
      </c>
      <c r="C376" s="29" t="s">
        <v>1639</v>
      </c>
      <c r="D376" s="29" t="s">
        <v>1492</v>
      </c>
      <c r="E376" s="29" t="s">
        <v>3540</v>
      </c>
      <c r="F376" s="29" t="s">
        <v>3541</v>
      </c>
      <c r="G376" s="29" t="s">
        <v>3542</v>
      </c>
      <c r="H376" s="29" t="s">
        <v>8</v>
      </c>
      <c r="I376" s="29">
        <v>1097032945</v>
      </c>
      <c r="J376" s="29" t="s">
        <v>1640</v>
      </c>
      <c r="K376" s="229">
        <v>10500000</v>
      </c>
      <c r="L376" s="29" t="s">
        <v>160</v>
      </c>
      <c r="M376" s="214" t="s">
        <v>1821</v>
      </c>
    </row>
    <row r="377" spans="1:13" ht="93.75" customHeight="1" x14ac:dyDescent="0.25">
      <c r="A377" s="194">
        <v>403</v>
      </c>
      <c r="B377" s="200" t="s">
        <v>3668</v>
      </c>
      <c r="C377" s="29" t="s">
        <v>1642</v>
      </c>
      <c r="D377" s="29" t="s">
        <v>1643</v>
      </c>
      <c r="E377" s="29" t="s">
        <v>3540</v>
      </c>
      <c r="F377" s="29" t="s">
        <v>3541</v>
      </c>
      <c r="G377" s="29" t="s">
        <v>3542</v>
      </c>
      <c r="H377" s="29" t="s">
        <v>8</v>
      </c>
      <c r="I377" s="29">
        <v>1099683642</v>
      </c>
      <c r="J377" s="29" t="s">
        <v>1644</v>
      </c>
      <c r="K377" s="229">
        <v>6600000</v>
      </c>
      <c r="L377" s="29" t="s">
        <v>494</v>
      </c>
      <c r="M377" s="214" t="s">
        <v>1822</v>
      </c>
    </row>
    <row r="378" spans="1:13" ht="93.75" customHeight="1" x14ac:dyDescent="0.25">
      <c r="A378" s="194">
        <v>404</v>
      </c>
      <c r="B378" s="200" t="s">
        <v>3668</v>
      </c>
      <c r="C378" s="29" t="s">
        <v>1843</v>
      </c>
      <c r="D378" s="29" t="s">
        <v>269</v>
      </c>
      <c r="E378" s="29" t="s">
        <v>3540</v>
      </c>
      <c r="F378" s="29" t="s">
        <v>3541</v>
      </c>
      <c r="G378" s="29" t="s">
        <v>3542</v>
      </c>
      <c r="H378" s="29" t="s">
        <v>8</v>
      </c>
      <c r="I378" s="29">
        <v>89009371</v>
      </c>
      <c r="J378" s="29" t="s">
        <v>2016</v>
      </c>
      <c r="K378" s="229">
        <v>10410000</v>
      </c>
      <c r="L378" s="29" t="s">
        <v>1952</v>
      </c>
      <c r="M378" s="214" t="s">
        <v>2084</v>
      </c>
    </row>
    <row r="379" spans="1:13" ht="93.75" customHeight="1" x14ac:dyDescent="0.25">
      <c r="A379" s="194">
        <v>405</v>
      </c>
      <c r="B379" s="200" t="s">
        <v>3668</v>
      </c>
      <c r="C379" s="29" t="s">
        <v>1844</v>
      </c>
      <c r="D379" s="29" t="s">
        <v>2018</v>
      </c>
      <c r="E379" s="29" t="s">
        <v>3540</v>
      </c>
      <c r="F379" s="29" t="s">
        <v>3541</v>
      </c>
      <c r="G379" s="29" t="s">
        <v>3542</v>
      </c>
      <c r="H379" s="29" t="s">
        <v>8</v>
      </c>
      <c r="I379" s="29">
        <v>41948525</v>
      </c>
      <c r="J379" s="29" t="s">
        <v>2019</v>
      </c>
      <c r="K379" s="229">
        <v>8700000</v>
      </c>
      <c r="L379" s="29" t="s">
        <v>1952</v>
      </c>
      <c r="M379" s="214" t="s">
        <v>2085</v>
      </c>
    </row>
    <row r="380" spans="1:13" ht="93.75" customHeight="1" x14ac:dyDescent="0.25">
      <c r="A380" s="194">
        <v>406</v>
      </c>
      <c r="B380" s="200" t="s">
        <v>3668</v>
      </c>
      <c r="C380" s="29" t="s">
        <v>1845</v>
      </c>
      <c r="D380" s="29" t="s">
        <v>2021</v>
      </c>
      <c r="E380" s="29" t="s">
        <v>3540</v>
      </c>
      <c r="F380" s="29" t="s">
        <v>3541</v>
      </c>
      <c r="G380" s="29" t="s">
        <v>3542</v>
      </c>
      <c r="H380" s="29" t="s">
        <v>8</v>
      </c>
      <c r="I380" s="29">
        <v>41945185</v>
      </c>
      <c r="J380" s="29" t="s">
        <v>2022</v>
      </c>
      <c r="K380" s="229">
        <v>8850000</v>
      </c>
      <c r="L380" s="29" t="s">
        <v>1952</v>
      </c>
      <c r="M380" s="214" t="s">
        <v>2086</v>
      </c>
    </row>
    <row r="381" spans="1:13" ht="93.75" customHeight="1" x14ac:dyDescent="0.25">
      <c r="A381" s="194">
        <v>407</v>
      </c>
      <c r="B381" s="200" t="s">
        <v>3668</v>
      </c>
      <c r="C381" s="29" t="s">
        <v>1846</v>
      </c>
      <c r="D381" s="29" t="s">
        <v>1389</v>
      </c>
      <c r="E381" s="29" t="s">
        <v>3540</v>
      </c>
      <c r="F381" s="29" t="s">
        <v>3541</v>
      </c>
      <c r="G381" s="29" t="s">
        <v>3542</v>
      </c>
      <c r="H381" s="29" t="s">
        <v>8</v>
      </c>
      <c r="I381" s="29">
        <v>89009225</v>
      </c>
      <c r="J381" s="29" t="s">
        <v>2024</v>
      </c>
      <c r="K381" s="229">
        <v>6315000</v>
      </c>
      <c r="L381" s="29" t="s">
        <v>494</v>
      </c>
      <c r="M381" s="214" t="s">
        <v>2087</v>
      </c>
    </row>
    <row r="382" spans="1:13" ht="93.75" customHeight="1" x14ac:dyDescent="0.25">
      <c r="A382" s="194">
        <v>408</v>
      </c>
      <c r="B382" s="200" t="s">
        <v>3668</v>
      </c>
      <c r="C382" s="29" t="s">
        <v>1646</v>
      </c>
      <c r="D382" s="29" t="s">
        <v>1647</v>
      </c>
      <c r="E382" s="29" t="s">
        <v>3540</v>
      </c>
      <c r="F382" s="29" t="s">
        <v>3541</v>
      </c>
      <c r="G382" s="29" t="s">
        <v>3542</v>
      </c>
      <c r="H382" s="29" t="s">
        <v>8</v>
      </c>
      <c r="I382" s="29">
        <v>1094896725</v>
      </c>
      <c r="J382" s="29" t="s">
        <v>1648</v>
      </c>
      <c r="K382" s="229">
        <v>10000000</v>
      </c>
      <c r="L382" s="29" t="s">
        <v>160</v>
      </c>
      <c r="M382" s="214" t="s">
        <v>1823</v>
      </c>
    </row>
    <row r="383" spans="1:13" ht="93.75" customHeight="1" x14ac:dyDescent="0.25">
      <c r="A383" s="194">
        <v>409</v>
      </c>
      <c r="B383" s="200" t="s">
        <v>3668</v>
      </c>
      <c r="C383" s="29" t="s">
        <v>1650</v>
      </c>
      <c r="D383" s="29" t="s">
        <v>1651</v>
      </c>
      <c r="E383" s="29" t="s">
        <v>3540</v>
      </c>
      <c r="F383" s="29" t="s">
        <v>3541</v>
      </c>
      <c r="G383" s="29" t="s">
        <v>3542</v>
      </c>
      <c r="H383" s="29" t="s">
        <v>8</v>
      </c>
      <c r="I383" s="29">
        <v>41954670</v>
      </c>
      <c r="J383" s="29" t="s">
        <v>1652</v>
      </c>
      <c r="K383" s="229">
        <v>8700000</v>
      </c>
      <c r="L383" s="29" t="s">
        <v>494</v>
      </c>
      <c r="M383" s="214" t="s">
        <v>1824</v>
      </c>
    </row>
    <row r="384" spans="1:13" ht="93.75" customHeight="1" x14ac:dyDescent="0.25">
      <c r="A384" s="194">
        <v>410</v>
      </c>
      <c r="B384" s="200" t="s">
        <v>3668</v>
      </c>
      <c r="C384" s="29" t="s">
        <v>1654</v>
      </c>
      <c r="D384" s="29" t="s">
        <v>1655</v>
      </c>
      <c r="E384" s="29" t="s">
        <v>3540</v>
      </c>
      <c r="F384" s="29" t="s">
        <v>3541</v>
      </c>
      <c r="G384" s="29" t="s">
        <v>3542</v>
      </c>
      <c r="H384" s="29" t="s">
        <v>8</v>
      </c>
      <c r="I384" s="29">
        <v>24661525</v>
      </c>
      <c r="J384" s="29" t="s">
        <v>1656</v>
      </c>
      <c r="K384" s="229">
        <v>5400000</v>
      </c>
      <c r="L384" s="29" t="s">
        <v>494</v>
      </c>
      <c r="M384" s="214" t="s">
        <v>1825</v>
      </c>
    </row>
    <row r="385" spans="1:13" ht="93.75" customHeight="1" x14ac:dyDescent="0.25">
      <c r="A385" s="194">
        <v>411</v>
      </c>
      <c r="B385" s="200" t="s">
        <v>3668</v>
      </c>
      <c r="C385" s="29" t="s">
        <v>1658</v>
      </c>
      <c r="D385" s="29" t="s">
        <v>1659</v>
      </c>
      <c r="E385" s="29" t="s">
        <v>3540</v>
      </c>
      <c r="F385" s="29" t="s">
        <v>3541</v>
      </c>
      <c r="G385" s="29" t="s">
        <v>3542</v>
      </c>
      <c r="H385" s="29" t="s">
        <v>8</v>
      </c>
      <c r="I385" s="29">
        <v>1113313713</v>
      </c>
      <c r="J385" s="29" t="s">
        <v>1660</v>
      </c>
      <c r="K385" s="229">
        <v>8360000</v>
      </c>
      <c r="L385" s="29" t="s">
        <v>1834</v>
      </c>
      <c r="M385" s="214" t="s">
        <v>1826</v>
      </c>
    </row>
    <row r="386" spans="1:13" ht="93.75" customHeight="1" x14ac:dyDescent="0.25">
      <c r="A386" s="194">
        <v>412</v>
      </c>
      <c r="B386" s="200" t="s">
        <v>3668</v>
      </c>
      <c r="C386" s="29" t="s">
        <v>1662</v>
      </c>
      <c r="D386" s="29" t="s">
        <v>1663</v>
      </c>
      <c r="E386" s="29" t="s">
        <v>3540</v>
      </c>
      <c r="F386" s="29" t="s">
        <v>3541</v>
      </c>
      <c r="G386" s="29" t="s">
        <v>3542</v>
      </c>
      <c r="H386" s="29" t="s">
        <v>8</v>
      </c>
      <c r="I386" s="29">
        <v>1094927526</v>
      </c>
      <c r="J386" s="29" t="s">
        <v>1664</v>
      </c>
      <c r="K386" s="229">
        <v>9810000</v>
      </c>
      <c r="L386" s="29" t="s">
        <v>494</v>
      </c>
      <c r="M386" s="214" t="s">
        <v>1827</v>
      </c>
    </row>
    <row r="387" spans="1:13" ht="93.75" customHeight="1" x14ac:dyDescent="0.25">
      <c r="A387" s="194">
        <v>413</v>
      </c>
      <c r="B387" s="200" t="s">
        <v>3668</v>
      </c>
      <c r="C387" s="29" t="s">
        <v>1666</v>
      </c>
      <c r="D387" s="29" t="s">
        <v>1667</v>
      </c>
      <c r="E387" s="29" t="s">
        <v>3540</v>
      </c>
      <c r="F387" s="29" t="s">
        <v>3541</v>
      </c>
      <c r="G387" s="29" t="s">
        <v>3542</v>
      </c>
      <c r="H387" s="29" t="s">
        <v>8</v>
      </c>
      <c r="I387" s="29">
        <v>9733667</v>
      </c>
      <c r="J387" s="29" t="s">
        <v>1668</v>
      </c>
      <c r="K387" s="229">
        <v>9280000</v>
      </c>
      <c r="L387" s="29" t="s">
        <v>12</v>
      </c>
      <c r="M387" s="214" t="s">
        <v>1828</v>
      </c>
    </row>
    <row r="388" spans="1:13" ht="93.75" customHeight="1" x14ac:dyDescent="0.25">
      <c r="A388" s="194">
        <v>414</v>
      </c>
      <c r="B388" s="200" t="s">
        <v>3668</v>
      </c>
      <c r="C388" s="29" t="s">
        <v>1670</v>
      </c>
      <c r="D388" s="29" t="s">
        <v>1671</v>
      </c>
      <c r="E388" s="29" t="s">
        <v>3540</v>
      </c>
      <c r="F388" s="29" t="s">
        <v>3541</v>
      </c>
      <c r="G388" s="29" t="s">
        <v>3542</v>
      </c>
      <c r="H388" s="29" t="s">
        <v>8</v>
      </c>
      <c r="I388" s="29">
        <v>1094964550</v>
      </c>
      <c r="J388" s="29" t="s">
        <v>1673</v>
      </c>
      <c r="K388" s="229">
        <v>8700000</v>
      </c>
      <c r="L388" s="29" t="s">
        <v>494</v>
      </c>
      <c r="M388" s="214" t="s">
        <v>1829</v>
      </c>
    </row>
    <row r="389" spans="1:13" ht="93.75" customHeight="1" x14ac:dyDescent="0.25">
      <c r="A389" s="194">
        <v>415</v>
      </c>
      <c r="B389" s="200" t="s">
        <v>3668</v>
      </c>
      <c r="C389" s="29" t="s">
        <v>1675</v>
      </c>
      <c r="D389" s="29" t="s">
        <v>1676</v>
      </c>
      <c r="E389" s="29" t="s">
        <v>3540</v>
      </c>
      <c r="F389" s="29" t="s">
        <v>3541</v>
      </c>
      <c r="G389" s="29" t="s">
        <v>3542</v>
      </c>
      <c r="H389" s="29" t="s">
        <v>8</v>
      </c>
      <c r="I389" s="29">
        <v>1094977055</v>
      </c>
      <c r="J389" s="29" t="s">
        <v>1678</v>
      </c>
      <c r="K389" s="229">
        <v>11800000</v>
      </c>
      <c r="L389" s="29" t="s">
        <v>12</v>
      </c>
      <c r="M389" s="214" t="s">
        <v>1830</v>
      </c>
    </row>
    <row r="390" spans="1:13" ht="93.75" customHeight="1" x14ac:dyDescent="0.25">
      <c r="A390" s="194">
        <v>416</v>
      </c>
      <c r="B390" s="200" t="s">
        <v>3668</v>
      </c>
      <c r="C390" s="29" t="s">
        <v>1680</v>
      </c>
      <c r="D390" s="29" t="s">
        <v>1038</v>
      </c>
      <c r="E390" s="29" t="s">
        <v>3540</v>
      </c>
      <c r="F390" s="29" t="s">
        <v>3541</v>
      </c>
      <c r="G390" s="29" t="s">
        <v>3542</v>
      </c>
      <c r="H390" s="29" t="s">
        <v>8</v>
      </c>
      <c r="I390" s="29">
        <v>1094910382</v>
      </c>
      <c r="J390" s="29" t="s">
        <v>1681</v>
      </c>
      <c r="K390" s="229">
        <v>7375000</v>
      </c>
      <c r="L390" s="29" t="s">
        <v>1833</v>
      </c>
      <c r="M390" s="214" t="s">
        <v>1831</v>
      </c>
    </row>
    <row r="391" spans="1:13" ht="93.75" customHeight="1" x14ac:dyDescent="0.25">
      <c r="A391" s="194">
        <v>418</v>
      </c>
      <c r="B391" s="200" t="s">
        <v>3668</v>
      </c>
      <c r="C391" s="29" t="s">
        <v>2643</v>
      </c>
      <c r="D391" s="29" t="s">
        <v>334</v>
      </c>
      <c r="E391" s="29" t="s">
        <v>3540</v>
      </c>
      <c r="F391" s="29" t="s">
        <v>3541</v>
      </c>
      <c r="G391" s="29" t="s">
        <v>3542</v>
      </c>
      <c r="H391" s="29" t="s">
        <v>8</v>
      </c>
      <c r="I391" s="29">
        <v>41937909</v>
      </c>
      <c r="J391" s="29" t="s">
        <v>2660</v>
      </c>
      <c r="K391" s="229">
        <v>9000000</v>
      </c>
      <c r="L391" s="193" t="s">
        <v>2139</v>
      </c>
      <c r="M391" s="214" t="s">
        <v>2664</v>
      </c>
    </row>
    <row r="392" spans="1:13" ht="93.75" customHeight="1" x14ac:dyDescent="0.25">
      <c r="A392" s="194">
        <v>419</v>
      </c>
      <c r="B392" s="200" t="s">
        <v>3668</v>
      </c>
      <c r="C392" s="29" t="s">
        <v>2644</v>
      </c>
      <c r="D392" s="29" t="s">
        <v>2583</v>
      </c>
      <c r="E392" s="29" t="s">
        <v>3540</v>
      </c>
      <c r="F392" s="29" t="s">
        <v>3541</v>
      </c>
      <c r="G392" s="29" t="s">
        <v>3542</v>
      </c>
      <c r="H392" s="29" t="s">
        <v>8</v>
      </c>
      <c r="I392" s="29">
        <v>1094955049</v>
      </c>
      <c r="J392" s="29" t="s">
        <v>2098</v>
      </c>
      <c r="K392" s="229">
        <v>8700000</v>
      </c>
      <c r="L392" s="193" t="s">
        <v>2139</v>
      </c>
      <c r="M392" s="214" t="s">
        <v>2665</v>
      </c>
    </row>
    <row r="393" spans="1:13" ht="93.75" customHeight="1" x14ac:dyDescent="0.25">
      <c r="A393" s="194">
        <v>420</v>
      </c>
      <c r="B393" s="200" t="s">
        <v>3668</v>
      </c>
      <c r="C393" s="29" t="s">
        <v>2645</v>
      </c>
      <c r="D393" s="29" t="s">
        <v>427</v>
      </c>
      <c r="E393" s="29" t="s">
        <v>3540</v>
      </c>
      <c r="F393" s="29" t="s">
        <v>3541</v>
      </c>
      <c r="G393" s="29" t="s">
        <v>3542</v>
      </c>
      <c r="H393" s="29" t="s">
        <v>8</v>
      </c>
      <c r="I393" s="29">
        <v>1096645735</v>
      </c>
      <c r="J393" s="29" t="s">
        <v>2661</v>
      </c>
      <c r="K393" s="229">
        <v>5682000</v>
      </c>
      <c r="L393" s="29" t="s">
        <v>494</v>
      </c>
      <c r="M393" s="214" t="s">
        <v>2666</v>
      </c>
    </row>
    <row r="394" spans="1:13" ht="93.75" customHeight="1" x14ac:dyDescent="0.25">
      <c r="A394" s="194">
        <v>421</v>
      </c>
      <c r="B394" s="200" t="s">
        <v>3668</v>
      </c>
      <c r="C394" s="29" t="s">
        <v>2646</v>
      </c>
      <c r="D394" s="29" t="s">
        <v>2654</v>
      </c>
      <c r="E394" s="29" t="s">
        <v>3540</v>
      </c>
      <c r="F394" s="29" t="s">
        <v>3541</v>
      </c>
      <c r="G394" s="29" t="s">
        <v>3542</v>
      </c>
      <c r="H394" s="29" t="s">
        <v>8</v>
      </c>
      <c r="I394" s="29">
        <v>1094962619</v>
      </c>
      <c r="J394" s="29" t="s">
        <v>2662</v>
      </c>
      <c r="K394" s="229">
        <v>8000000</v>
      </c>
      <c r="L394" s="193" t="s">
        <v>2140</v>
      </c>
      <c r="M394" s="214" t="s">
        <v>2667</v>
      </c>
    </row>
    <row r="395" spans="1:13" ht="93.75" customHeight="1" x14ac:dyDescent="0.25">
      <c r="A395" s="194">
        <v>422</v>
      </c>
      <c r="B395" s="200" t="s">
        <v>3668</v>
      </c>
      <c r="C395" s="29" t="s">
        <v>2647</v>
      </c>
      <c r="D395" s="29" t="s">
        <v>450</v>
      </c>
      <c r="E395" s="29" t="s">
        <v>3540</v>
      </c>
      <c r="F395" s="29" t="s">
        <v>3541</v>
      </c>
      <c r="G395" s="29" t="s">
        <v>3542</v>
      </c>
      <c r="H395" s="29" t="s">
        <v>8</v>
      </c>
      <c r="I395" s="29">
        <v>1094918716</v>
      </c>
      <c r="J395" s="29" t="s">
        <v>2099</v>
      </c>
      <c r="K395" s="229">
        <v>8000000</v>
      </c>
      <c r="L395" s="193" t="s">
        <v>2139</v>
      </c>
      <c r="M395" s="214" t="s">
        <v>2668</v>
      </c>
    </row>
    <row r="396" spans="1:13" ht="93.75" customHeight="1" x14ac:dyDescent="0.25">
      <c r="A396" s="194">
        <v>423</v>
      </c>
      <c r="B396" s="200" t="s">
        <v>3668</v>
      </c>
      <c r="C396" s="29" t="s">
        <v>2648</v>
      </c>
      <c r="D396" s="29" t="s">
        <v>2657</v>
      </c>
      <c r="E396" s="29" t="s">
        <v>3540</v>
      </c>
      <c r="F396" s="29" t="s">
        <v>3541</v>
      </c>
      <c r="G396" s="29" t="s">
        <v>3542</v>
      </c>
      <c r="H396" s="29" t="s">
        <v>8</v>
      </c>
      <c r="I396" s="29">
        <v>4404005</v>
      </c>
      <c r="J396" s="29" t="s">
        <v>2663</v>
      </c>
      <c r="K396" s="229">
        <v>8850000</v>
      </c>
      <c r="L396" s="193" t="s">
        <v>2139</v>
      </c>
      <c r="M396" s="214" t="s">
        <v>2669</v>
      </c>
    </row>
    <row r="397" spans="1:13" ht="93.75" customHeight="1" x14ac:dyDescent="0.25">
      <c r="A397" s="194">
        <v>424</v>
      </c>
      <c r="B397" s="200" t="s">
        <v>3668</v>
      </c>
      <c r="C397" s="29" t="s">
        <v>2649</v>
      </c>
      <c r="D397" s="29" t="s">
        <v>2659</v>
      </c>
      <c r="E397" s="29" t="s">
        <v>3540</v>
      </c>
      <c r="F397" s="29" t="s">
        <v>3541</v>
      </c>
      <c r="G397" s="29" t="s">
        <v>3542</v>
      </c>
      <c r="H397" s="29" t="s">
        <v>8</v>
      </c>
      <c r="I397" s="29">
        <v>1020734431</v>
      </c>
      <c r="J397" s="29" t="s">
        <v>129</v>
      </c>
      <c r="K397" s="229">
        <v>204984000</v>
      </c>
      <c r="L397" s="193" t="s">
        <v>2141</v>
      </c>
      <c r="M397" s="214" t="s">
        <v>2670</v>
      </c>
    </row>
    <row r="398" spans="1:13" ht="93.75" customHeight="1" x14ac:dyDescent="0.25">
      <c r="A398" s="194">
        <v>425</v>
      </c>
      <c r="B398" s="200" t="s">
        <v>3668</v>
      </c>
      <c r="C398" s="29" t="s">
        <v>2147</v>
      </c>
      <c r="D398" s="29" t="s">
        <v>2339</v>
      </c>
      <c r="E398" s="29" t="s">
        <v>3540</v>
      </c>
      <c r="F398" s="29" t="s">
        <v>3541</v>
      </c>
      <c r="G398" s="29" t="s">
        <v>3542</v>
      </c>
      <c r="H398" s="29" t="s">
        <v>8</v>
      </c>
      <c r="I398" s="29">
        <v>41954045</v>
      </c>
      <c r="J398" s="29" t="s">
        <v>2100</v>
      </c>
      <c r="K398" s="229">
        <v>6000000</v>
      </c>
      <c r="L398" s="193" t="s">
        <v>2139</v>
      </c>
      <c r="M398" s="214" t="s">
        <v>2415</v>
      </c>
    </row>
    <row r="399" spans="1:13" ht="93.75" customHeight="1" x14ac:dyDescent="0.25">
      <c r="A399" s="194">
        <v>426</v>
      </c>
      <c r="B399" s="200" t="s">
        <v>3668</v>
      </c>
      <c r="C399" s="29" t="s">
        <v>2148</v>
      </c>
      <c r="D399" s="29" t="s">
        <v>2340</v>
      </c>
      <c r="E399" s="29" t="s">
        <v>3540</v>
      </c>
      <c r="F399" s="29" t="s">
        <v>3541</v>
      </c>
      <c r="G399" s="29" t="s">
        <v>3542</v>
      </c>
      <c r="H399" s="29" t="s">
        <v>8</v>
      </c>
      <c r="I399" s="29">
        <v>41872216</v>
      </c>
      <c r="J399" s="29" t="s">
        <v>2101</v>
      </c>
      <c r="K399" s="229">
        <v>9280000</v>
      </c>
      <c r="L399" s="193" t="s">
        <v>2140</v>
      </c>
      <c r="M399" s="214" t="s">
        <v>2416</v>
      </c>
    </row>
    <row r="400" spans="1:13" ht="93.75" customHeight="1" x14ac:dyDescent="0.25">
      <c r="A400" s="194">
        <v>427</v>
      </c>
      <c r="B400" s="200" t="s">
        <v>3668</v>
      </c>
      <c r="C400" s="29" t="s">
        <v>2149</v>
      </c>
      <c r="D400" s="29" t="s">
        <v>2341</v>
      </c>
      <c r="E400" s="29" t="s">
        <v>3540</v>
      </c>
      <c r="F400" s="29" t="s">
        <v>3541</v>
      </c>
      <c r="G400" s="29" t="s">
        <v>3542</v>
      </c>
      <c r="H400" s="29" t="s">
        <v>8</v>
      </c>
      <c r="I400" s="29">
        <v>1007408615</v>
      </c>
      <c r="J400" s="29" t="s">
        <v>2102</v>
      </c>
      <c r="K400" s="229">
        <v>8840000</v>
      </c>
      <c r="L400" s="193" t="s">
        <v>2140</v>
      </c>
      <c r="M400" s="214" t="s">
        <v>2417</v>
      </c>
    </row>
    <row r="401" spans="1:13" ht="93.75" customHeight="1" x14ac:dyDescent="0.25">
      <c r="A401" s="194">
        <v>428</v>
      </c>
      <c r="B401" s="200" t="s">
        <v>3668</v>
      </c>
      <c r="C401" s="29" t="s">
        <v>2150</v>
      </c>
      <c r="D401" s="29" t="s">
        <v>2342</v>
      </c>
      <c r="E401" s="29" t="s">
        <v>3540</v>
      </c>
      <c r="F401" s="29" t="s">
        <v>3541</v>
      </c>
      <c r="G401" s="29" t="s">
        <v>3542</v>
      </c>
      <c r="H401" s="29" t="s">
        <v>8</v>
      </c>
      <c r="I401" s="29">
        <v>24590147</v>
      </c>
      <c r="J401" s="29" t="s">
        <v>2103</v>
      </c>
      <c r="K401" s="229">
        <v>5700000</v>
      </c>
      <c r="L401" s="193" t="s">
        <v>2139</v>
      </c>
      <c r="M401" s="214" t="s">
        <v>2418</v>
      </c>
    </row>
    <row r="402" spans="1:13" ht="93.75" customHeight="1" x14ac:dyDescent="0.25">
      <c r="A402" s="194">
        <v>429</v>
      </c>
      <c r="B402" s="200" t="s">
        <v>3668</v>
      </c>
      <c r="C402" s="29" t="s">
        <v>2151</v>
      </c>
      <c r="D402" s="29" t="s">
        <v>1186</v>
      </c>
      <c r="E402" s="29" t="s">
        <v>3540</v>
      </c>
      <c r="F402" s="29" t="s">
        <v>3541</v>
      </c>
      <c r="G402" s="29" t="s">
        <v>3542</v>
      </c>
      <c r="H402" s="29" t="s">
        <v>8</v>
      </c>
      <c r="I402" s="29">
        <v>76319513</v>
      </c>
      <c r="J402" s="29" t="s">
        <v>2104</v>
      </c>
      <c r="K402" s="229">
        <v>11800000</v>
      </c>
      <c r="L402" s="193" t="s">
        <v>2140</v>
      </c>
      <c r="M402" s="214" t="s">
        <v>2419</v>
      </c>
    </row>
    <row r="403" spans="1:13" ht="93.75" customHeight="1" x14ac:dyDescent="0.25">
      <c r="A403" s="194">
        <v>430</v>
      </c>
      <c r="B403" s="200" t="s">
        <v>3668</v>
      </c>
      <c r="C403" s="29" t="s">
        <v>2152</v>
      </c>
      <c r="D403" s="29" t="s">
        <v>2343</v>
      </c>
      <c r="E403" s="29" t="s">
        <v>3540</v>
      </c>
      <c r="F403" s="29" t="s">
        <v>3541</v>
      </c>
      <c r="G403" s="29" t="s">
        <v>3542</v>
      </c>
      <c r="H403" s="29" t="s">
        <v>8</v>
      </c>
      <c r="I403" s="29">
        <v>1007753150</v>
      </c>
      <c r="J403" s="29" t="s">
        <v>2105</v>
      </c>
      <c r="K403" s="229">
        <v>6630000</v>
      </c>
      <c r="L403" s="193" t="s">
        <v>2139</v>
      </c>
      <c r="M403" s="214" t="s">
        <v>2420</v>
      </c>
    </row>
    <row r="404" spans="1:13" ht="93.75" customHeight="1" x14ac:dyDescent="0.25">
      <c r="A404" s="194">
        <v>431</v>
      </c>
      <c r="B404" s="200" t="s">
        <v>3668</v>
      </c>
      <c r="C404" s="29" t="s">
        <v>2153</v>
      </c>
      <c r="D404" s="29" t="s">
        <v>2344</v>
      </c>
      <c r="E404" s="29" t="s">
        <v>3540</v>
      </c>
      <c r="F404" s="29" t="s">
        <v>3541</v>
      </c>
      <c r="G404" s="29" t="s">
        <v>3542</v>
      </c>
      <c r="H404" s="29" t="s">
        <v>8</v>
      </c>
      <c r="I404" s="29">
        <v>1094904826</v>
      </c>
      <c r="J404" s="29" t="s">
        <v>2106</v>
      </c>
      <c r="K404" s="229">
        <v>11370000</v>
      </c>
      <c r="L404" s="193" t="s">
        <v>2139</v>
      </c>
      <c r="M404" s="214" t="s">
        <v>2421</v>
      </c>
    </row>
    <row r="405" spans="1:13" ht="93.75" customHeight="1" x14ac:dyDescent="0.25">
      <c r="A405" s="194">
        <v>432</v>
      </c>
      <c r="B405" s="200" t="s">
        <v>3668</v>
      </c>
      <c r="C405" s="29" t="s">
        <v>2154</v>
      </c>
      <c r="D405" s="29" t="s">
        <v>2345</v>
      </c>
      <c r="E405" s="29" t="s">
        <v>3540</v>
      </c>
      <c r="F405" s="29" t="s">
        <v>3541</v>
      </c>
      <c r="G405" s="29" t="s">
        <v>3542</v>
      </c>
      <c r="H405" s="29" t="s">
        <v>8</v>
      </c>
      <c r="I405" s="29">
        <v>1005872068</v>
      </c>
      <c r="J405" s="29" t="s">
        <v>2107</v>
      </c>
      <c r="K405" s="229">
        <v>9810000</v>
      </c>
      <c r="L405" s="193" t="s">
        <v>2139</v>
      </c>
      <c r="M405" s="214" t="s">
        <v>2422</v>
      </c>
    </row>
    <row r="406" spans="1:13" ht="93.75" customHeight="1" x14ac:dyDescent="0.25">
      <c r="A406" s="194">
        <v>433</v>
      </c>
      <c r="B406" s="200" t="s">
        <v>3668</v>
      </c>
      <c r="C406" s="29" t="s">
        <v>2155</v>
      </c>
      <c r="D406" s="29" t="s">
        <v>2346</v>
      </c>
      <c r="E406" s="29" t="s">
        <v>3540</v>
      </c>
      <c r="F406" s="29" t="s">
        <v>3541</v>
      </c>
      <c r="G406" s="29" t="s">
        <v>3542</v>
      </c>
      <c r="H406" s="29" t="s">
        <v>8</v>
      </c>
      <c r="I406" s="29">
        <v>4524339</v>
      </c>
      <c r="J406" s="29" t="s">
        <v>2108</v>
      </c>
      <c r="K406" s="229">
        <v>5700000</v>
      </c>
      <c r="L406" s="193" t="s">
        <v>2139</v>
      </c>
      <c r="M406" s="214" t="s">
        <v>2423</v>
      </c>
    </row>
    <row r="407" spans="1:13" ht="93.75" customHeight="1" x14ac:dyDescent="0.25">
      <c r="A407" s="194">
        <v>434</v>
      </c>
      <c r="B407" s="200" t="s">
        <v>3668</v>
      </c>
      <c r="C407" s="29" t="s">
        <v>2156</v>
      </c>
      <c r="D407" s="29" t="s">
        <v>2347</v>
      </c>
      <c r="E407" s="29" t="s">
        <v>3540</v>
      </c>
      <c r="F407" s="29" t="s">
        <v>3541</v>
      </c>
      <c r="G407" s="29" t="s">
        <v>3542</v>
      </c>
      <c r="H407" s="29" t="s">
        <v>8</v>
      </c>
      <c r="I407" s="29">
        <v>1113308400</v>
      </c>
      <c r="J407" s="29" t="s">
        <v>2109</v>
      </c>
      <c r="K407" s="229">
        <v>9810000</v>
      </c>
      <c r="L407" s="193" t="s">
        <v>2139</v>
      </c>
      <c r="M407" s="214" t="s">
        <v>2424</v>
      </c>
    </row>
    <row r="408" spans="1:13" ht="93.75" customHeight="1" x14ac:dyDescent="0.25">
      <c r="A408" s="194">
        <v>435</v>
      </c>
      <c r="B408" s="200" t="s">
        <v>3668</v>
      </c>
      <c r="C408" s="29" t="s">
        <v>2157</v>
      </c>
      <c r="D408" s="29" t="s">
        <v>2348</v>
      </c>
      <c r="E408" s="29" t="s">
        <v>3540</v>
      </c>
      <c r="F408" s="29" t="s">
        <v>3541</v>
      </c>
      <c r="G408" s="29" t="s">
        <v>3542</v>
      </c>
      <c r="H408" s="29" t="s">
        <v>8</v>
      </c>
      <c r="I408" s="29">
        <v>1094898792</v>
      </c>
      <c r="J408" s="29" t="s">
        <v>2110</v>
      </c>
      <c r="K408" s="229">
        <v>8850000</v>
      </c>
      <c r="L408" s="193" t="s">
        <v>2139</v>
      </c>
      <c r="M408" s="214" t="s">
        <v>2425</v>
      </c>
    </row>
    <row r="409" spans="1:13" ht="93.75" customHeight="1" x14ac:dyDescent="0.25">
      <c r="A409" s="194">
        <v>436</v>
      </c>
      <c r="B409" s="200" t="s">
        <v>3668</v>
      </c>
      <c r="C409" s="29" t="s">
        <v>2158</v>
      </c>
      <c r="D409" s="29" t="s">
        <v>2348</v>
      </c>
      <c r="E409" s="29" t="s">
        <v>3540</v>
      </c>
      <c r="F409" s="29" t="s">
        <v>3541</v>
      </c>
      <c r="G409" s="29" t="s">
        <v>3542</v>
      </c>
      <c r="H409" s="29" t="s">
        <v>10</v>
      </c>
      <c r="I409" s="29">
        <v>1097392915</v>
      </c>
      <c r="J409" s="29" t="s">
        <v>2111</v>
      </c>
      <c r="K409" s="229">
        <v>8850000</v>
      </c>
      <c r="L409" s="193" t="s">
        <v>2139</v>
      </c>
      <c r="M409" s="214" t="s">
        <v>2426</v>
      </c>
    </row>
    <row r="410" spans="1:13" ht="93.75" customHeight="1" x14ac:dyDescent="0.25">
      <c r="A410" s="194">
        <v>437</v>
      </c>
      <c r="B410" s="200" t="s">
        <v>3668</v>
      </c>
      <c r="C410" s="29" t="s">
        <v>2159</v>
      </c>
      <c r="D410" s="29" t="s">
        <v>654</v>
      </c>
      <c r="E410" s="29" t="s">
        <v>3540</v>
      </c>
      <c r="F410" s="29" t="s">
        <v>3541</v>
      </c>
      <c r="G410" s="29" t="s">
        <v>3542</v>
      </c>
      <c r="H410" s="29" t="s">
        <v>8</v>
      </c>
      <c r="I410" s="29">
        <v>1146636860</v>
      </c>
      <c r="J410" s="29" t="s">
        <v>2112</v>
      </c>
      <c r="K410" s="229">
        <v>6000000</v>
      </c>
      <c r="L410" s="193" t="s">
        <v>2139</v>
      </c>
      <c r="M410" s="214" t="s">
        <v>2427</v>
      </c>
    </row>
    <row r="411" spans="1:13" ht="93.75" customHeight="1" x14ac:dyDescent="0.25">
      <c r="A411" s="194">
        <v>438</v>
      </c>
      <c r="B411" s="200" t="s">
        <v>3668</v>
      </c>
      <c r="C411" s="29" t="s">
        <v>2160</v>
      </c>
      <c r="D411" s="29" t="s">
        <v>2349</v>
      </c>
      <c r="E411" s="29" t="s">
        <v>3540</v>
      </c>
      <c r="F411" s="29" t="s">
        <v>3541</v>
      </c>
      <c r="G411" s="29" t="s">
        <v>3542</v>
      </c>
      <c r="H411" s="29" t="s">
        <v>8</v>
      </c>
      <c r="I411" s="29">
        <v>21792675</v>
      </c>
      <c r="J411" s="29" t="s">
        <v>2113</v>
      </c>
      <c r="K411" s="229">
        <v>6000000</v>
      </c>
      <c r="L411" s="193" t="s">
        <v>2139</v>
      </c>
      <c r="M411" s="214" t="s">
        <v>2428</v>
      </c>
    </row>
    <row r="412" spans="1:13" ht="93.75" customHeight="1" x14ac:dyDescent="0.25">
      <c r="A412" s="194">
        <v>440</v>
      </c>
      <c r="B412" s="200" t="s">
        <v>3668</v>
      </c>
      <c r="C412" s="29" t="s">
        <v>2161</v>
      </c>
      <c r="D412" s="29" t="s">
        <v>2350</v>
      </c>
      <c r="E412" s="29" t="s">
        <v>3540</v>
      </c>
      <c r="F412" s="29" t="s">
        <v>3541</v>
      </c>
      <c r="G412" s="29" t="s">
        <v>3542</v>
      </c>
      <c r="H412" s="29" t="s">
        <v>8</v>
      </c>
      <c r="I412" s="29">
        <v>1094961883</v>
      </c>
      <c r="J412" s="29" t="s">
        <v>2115</v>
      </c>
      <c r="K412" s="229">
        <v>8420000</v>
      </c>
      <c r="L412" s="193" t="s">
        <v>2140</v>
      </c>
      <c r="M412" s="214" t="s">
        <v>2429</v>
      </c>
    </row>
    <row r="413" spans="1:13" ht="93.75" customHeight="1" x14ac:dyDescent="0.25">
      <c r="A413" s="194">
        <v>441</v>
      </c>
      <c r="B413" s="200" t="s">
        <v>3668</v>
      </c>
      <c r="C413" s="29" t="s">
        <v>2162</v>
      </c>
      <c r="D413" s="29" t="s">
        <v>2351</v>
      </c>
      <c r="E413" s="29" t="s">
        <v>3540</v>
      </c>
      <c r="F413" s="29" t="s">
        <v>3541</v>
      </c>
      <c r="G413" s="29" t="s">
        <v>3542</v>
      </c>
      <c r="H413" s="29" t="s">
        <v>8</v>
      </c>
      <c r="I413" s="29">
        <v>1094911889</v>
      </c>
      <c r="J413" s="29" t="s">
        <v>2116</v>
      </c>
      <c r="K413" s="229">
        <v>9810000</v>
      </c>
      <c r="L413" s="193" t="s">
        <v>2139</v>
      </c>
      <c r="M413" s="214" t="s">
        <v>2430</v>
      </c>
    </row>
    <row r="414" spans="1:13" ht="93.75" customHeight="1" x14ac:dyDescent="0.25">
      <c r="A414" s="194">
        <v>442</v>
      </c>
      <c r="B414" s="200" t="s">
        <v>3668</v>
      </c>
      <c r="C414" s="29" t="s">
        <v>2163</v>
      </c>
      <c r="D414" s="29" t="s">
        <v>2352</v>
      </c>
      <c r="E414" s="29" t="s">
        <v>3540</v>
      </c>
      <c r="F414" s="29" t="s">
        <v>3541</v>
      </c>
      <c r="G414" s="29" t="s">
        <v>3542</v>
      </c>
      <c r="H414" s="29" t="s">
        <v>8</v>
      </c>
      <c r="I414" s="29">
        <v>1010099685</v>
      </c>
      <c r="J414" s="29" t="s">
        <v>2117</v>
      </c>
      <c r="K414" s="229">
        <v>14720000</v>
      </c>
      <c r="L414" s="193" t="s">
        <v>2140</v>
      </c>
      <c r="M414" s="214" t="s">
        <v>2431</v>
      </c>
    </row>
    <row r="415" spans="1:13" ht="93.75" customHeight="1" x14ac:dyDescent="0.25">
      <c r="A415" s="194">
        <v>443</v>
      </c>
      <c r="B415" s="200" t="s">
        <v>3668</v>
      </c>
      <c r="C415" s="29" t="s">
        <v>2164</v>
      </c>
      <c r="D415" s="29" t="s">
        <v>2353</v>
      </c>
      <c r="E415" s="29" t="s">
        <v>3540</v>
      </c>
      <c r="F415" s="29" t="s">
        <v>3541</v>
      </c>
      <c r="G415" s="29" t="s">
        <v>3542</v>
      </c>
      <c r="H415" s="29" t="s">
        <v>8</v>
      </c>
      <c r="I415" s="29">
        <v>1094907108</v>
      </c>
      <c r="J415" s="29" t="s">
        <v>2118</v>
      </c>
      <c r="K415" s="229">
        <v>9810000</v>
      </c>
      <c r="L415" s="193" t="s">
        <v>2139</v>
      </c>
      <c r="M415" s="214" t="s">
        <v>2432</v>
      </c>
    </row>
    <row r="416" spans="1:13" ht="93.75" customHeight="1" x14ac:dyDescent="0.25">
      <c r="A416" s="194">
        <v>444</v>
      </c>
      <c r="B416" s="200" t="s">
        <v>3668</v>
      </c>
      <c r="C416" s="29" t="s">
        <v>2165</v>
      </c>
      <c r="D416" s="29" t="s">
        <v>1133</v>
      </c>
      <c r="E416" s="29" t="s">
        <v>3540</v>
      </c>
      <c r="F416" s="29" t="s">
        <v>3541</v>
      </c>
      <c r="G416" s="29" t="s">
        <v>3542</v>
      </c>
      <c r="H416" s="29" t="s">
        <v>8</v>
      </c>
      <c r="I416" s="29">
        <v>25022338</v>
      </c>
      <c r="J416" s="29" t="s">
        <v>2119</v>
      </c>
      <c r="K416" s="229">
        <v>7500000</v>
      </c>
      <c r="L416" s="193" t="s">
        <v>2143</v>
      </c>
      <c r="M416" s="214" t="s">
        <v>2433</v>
      </c>
    </row>
    <row r="417" spans="1:13" ht="93.75" customHeight="1" x14ac:dyDescent="0.25">
      <c r="A417" s="194">
        <v>445</v>
      </c>
      <c r="B417" s="200" t="s">
        <v>3668</v>
      </c>
      <c r="C417" s="29" t="s">
        <v>2166</v>
      </c>
      <c r="D417" s="29" t="s">
        <v>2354</v>
      </c>
      <c r="E417" s="29" t="s">
        <v>3540</v>
      </c>
      <c r="F417" s="29" t="s">
        <v>3541</v>
      </c>
      <c r="G417" s="29" t="s">
        <v>3542</v>
      </c>
      <c r="H417" s="29" t="s">
        <v>8</v>
      </c>
      <c r="I417" s="29">
        <v>41963259</v>
      </c>
      <c r="J417" s="29" t="s">
        <v>2120</v>
      </c>
      <c r="K417" s="229">
        <v>8850000</v>
      </c>
      <c r="L417" s="193" t="s">
        <v>2139</v>
      </c>
      <c r="M417" s="214" t="s">
        <v>2434</v>
      </c>
    </row>
    <row r="418" spans="1:13" ht="93.75" customHeight="1" x14ac:dyDescent="0.25">
      <c r="A418" s="194">
        <v>446</v>
      </c>
      <c r="B418" s="200" t="s">
        <v>3668</v>
      </c>
      <c r="C418" s="29" t="s">
        <v>2167</v>
      </c>
      <c r="D418" s="29" t="s">
        <v>2355</v>
      </c>
      <c r="E418" s="29" t="s">
        <v>3540</v>
      </c>
      <c r="F418" s="29" t="s">
        <v>3541</v>
      </c>
      <c r="G418" s="29" t="s">
        <v>3542</v>
      </c>
      <c r="H418" s="29" t="s">
        <v>8</v>
      </c>
      <c r="I418" s="29">
        <v>1096646668</v>
      </c>
      <c r="J418" s="29" t="s">
        <v>2121</v>
      </c>
      <c r="K418" s="229">
        <v>9810000</v>
      </c>
      <c r="L418" s="193" t="s">
        <v>2139</v>
      </c>
      <c r="M418" s="214" t="s">
        <v>2435</v>
      </c>
    </row>
    <row r="419" spans="1:13" ht="93.75" customHeight="1" x14ac:dyDescent="0.25">
      <c r="A419" s="194">
        <v>447</v>
      </c>
      <c r="B419" s="200" t="s">
        <v>3668</v>
      </c>
      <c r="C419" s="29" t="s">
        <v>2168</v>
      </c>
      <c r="D419" s="29" t="s">
        <v>86</v>
      </c>
      <c r="E419" s="29" t="s">
        <v>3540</v>
      </c>
      <c r="F419" s="29" t="s">
        <v>3541</v>
      </c>
      <c r="G419" s="29" t="s">
        <v>3542</v>
      </c>
      <c r="H419" s="29" t="s">
        <v>8</v>
      </c>
      <c r="I419" s="29">
        <v>1094890667</v>
      </c>
      <c r="J419" s="29" t="s">
        <v>2122</v>
      </c>
      <c r="K419" s="229">
        <v>9468000</v>
      </c>
      <c r="L419" s="193" t="s">
        <v>2139</v>
      </c>
      <c r="M419" s="214" t="s">
        <v>2436</v>
      </c>
    </row>
    <row r="420" spans="1:13" ht="93.75" customHeight="1" x14ac:dyDescent="0.25">
      <c r="A420" s="194">
        <v>448</v>
      </c>
      <c r="B420" s="200" t="s">
        <v>3668</v>
      </c>
      <c r="C420" s="29" t="s">
        <v>2169</v>
      </c>
      <c r="D420" s="29" t="s">
        <v>2356</v>
      </c>
      <c r="E420" s="29" t="s">
        <v>3540</v>
      </c>
      <c r="F420" s="29" t="s">
        <v>3541</v>
      </c>
      <c r="G420" s="29" t="s">
        <v>3542</v>
      </c>
      <c r="H420" s="29" t="s">
        <v>8</v>
      </c>
      <c r="I420" s="29">
        <v>1094938657</v>
      </c>
      <c r="J420" s="29" t="s">
        <v>2123</v>
      </c>
      <c r="K420" s="229">
        <v>8520000</v>
      </c>
      <c r="L420" s="193" t="s">
        <v>2139</v>
      </c>
      <c r="M420" s="214" t="s">
        <v>2437</v>
      </c>
    </row>
    <row r="421" spans="1:13" ht="93.75" customHeight="1" x14ac:dyDescent="0.25">
      <c r="A421" s="194">
        <v>449</v>
      </c>
      <c r="B421" s="200" t="s">
        <v>3668</v>
      </c>
      <c r="C421" s="29" t="s">
        <v>2170</v>
      </c>
      <c r="D421" s="29" t="s">
        <v>2357</v>
      </c>
      <c r="E421" s="29" t="s">
        <v>3540</v>
      </c>
      <c r="F421" s="29" t="s">
        <v>3541</v>
      </c>
      <c r="G421" s="29" t="s">
        <v>3542</v>
      </c>
      <c r="H421" s="29" t="s">
        <v>8</v>
      </c>
      <c r="I421" s="29">
        <v>1098312385</v>
      </c>
      <c r="J421" s="29" t="s">
        <v>2124</v>
      </c>
      <c r="K421" s="229">
        <v>9735000</v>
      </c>
      <c r="L421" s="193" t="s">
        <v>2144</v>
      </c>
      <c r="M421" s="214" t="s">
        <v>2438</v>
      </c>
    </row>
    <row r="422" spans="1:13" ht="93.75" customHeight="1" x14ac:dyDescent="0.25">
      <c r="A422" s="194">
        <v>450</v>
      </c>
      <c r="B422" s="200" t="s">
        <v>3668</v>
      </c>
      <c r="C422" s="29" t="s">
        <v>2171</v>
      </c>
      <c r="D422" s="29" t="s">
        <v>1440</v>
      </c>
      <c r="E422" s="29" t="s">
        <v>3540</v>
      </c>
      <c r="F422" s="29" t="s">
        <v>3541</v>
      </c>
      <c r="G422" s="29" t="s">
        <v>3542</v>
      </c>
      <c r="H422" s="29" t="s">
        <v>8</v>
      </c>
      <c r="I422" s="29">
        <v>9930128</v>
      </c>
      <c r="J422" s="29" t="s">
        <v>2125</v>
      </c>
      <c r="K422" s="229">
        <v>7375000</v>
      </c>
      <c r="L422" s="193" t="s">
        <v>2143</v>
      </c>
      <c r="M422" s="214" t="s">
        <v>2439</v>
      </c>
    </row>
    <row r="423" spans="1:13" ht="93.75" customHeight="1" x14ac:dyDescent="0.25">
      <c r="A423" s="194">
        <v>451</v>
      </c>
      <c r="B423" s="200" t="s">
        <v>3668</v>
      </c>
      <c r="C423" s="29" t="s">
        <v>2172</v>
      </c>
      <c r="D423" s="29" t="s">
        <v>2358</v>
      </c>
      <c r="E423" s="29" t="s">
        <v>3540</v>
      </c>
      <c r="F423" s="29" t="s">
        <v>3541</v>
      </c>
      <c r="G423" s="29" t="s">
        <v>3542</v>
      </c>
      <c r="H423" s="29" t="s">
        <v>8</v>
      </c>
      <c r="I423" s="29">
        <v>7559002</v>
      </c>
      <c r="J423" s="29" t="s">
        <v>2126</v>
      </c>
      <c r="K423" s="229">
        <v>13920000</v>
      </c>
      <c r="L423" s="193" t="s">
        <v>2140</v>
      </c>
      <c r="M423" s="214" t="s">
        <v>2440</v>
      </c>
    </row>
    <row r="424" spans="1:13" ht="93.75" customHeight="1" x14ac:dyDescent="0.25">
      <c r="A424" s="194">
        <v>452</v>
      </c>
      <c r="B424" s="200" t="s">
        <v>3668</v>
      </c>
      <c r="C424" s="29" t="s">
        <v>2173</v>
      </c>
      <c r="D424" s="29" t="s">
        <v>450</v>
      </c>
      <c r="E424" s="29" t="s">
        <v>3540</v>
      </c>
      <c r="F424" s="29" t="s">
        <v>3541</v>
      </c>
      <c r="G424" s="29" t="s">
        <v>3542</v>
      </c>
      <c r="H424" s="29" t="s">
        <v>8</v>
      </c>
      <c r="I424" s="29">
        <v>9736061</v>
      </c>
      <c r="J424" s="29" t="s">
        <v>2127</v>
      </c>
      <c r="K424" s="229">
        <v>6900000</v>
      </c>
      <c r="L424" s="193" t="s">
        <v>2139</v>
      </c>
      <c r="M424" s="214" t="s">
        <v>2441</v>
      </c>
    </row>
    <row r="425" spans="1:13" ht="93.75" customHeight="1" x14ac:dyDescent="0.25">
      <c r="A425" s="194">
        <v>453</v>
      </c>
      <c r="B425" s="200" t="s">
        <v>3668</v>
      </c>
      <c r="C425" s="29" t="s">
        <v>2174</v>
      </c>
      <c r="D425" s="29" t="s">
        <v>2359</v>
      </c>
      <c r="E425" s="29" t="s">
        <v>3540</v>
      </c>
      <c r="F425" s="29" t="s">
        <v>3541</v>
      </c>
      <c r="G425" s="29" t="s">
        <v>3542</v>
      </c>
      <c r="H425" s="29" t="s">
        <v>8</v>
      </c>
      <c r="I425" s="29">
        <v>1094915315</v>
      </c>
      <c r="J425" s="29" t="s">
        <v>2128</v>
      </c>
      <c r="K425" s="229">
        <v>12000000</v>
      </c>
      <c r="L425" s="193" t="s">
        <v>2140</v>
      </c>
      <c r="M425" s="214" t="s">
        <v>2442</v>
      </c>
    </row>
    <row r="426" spans="1:13" ht="93.75" customHeight="1" x14ac:dyDescent="0.25">
      <c r="A426" s="194">
        <v>454</v>
      </c>
      <c r="B426" s="200" t="s">
        <v>3668</v>
      </c>
      <c r="C426" s="29" t="s">
        <v>2175</v>
      </c>
      <c r="D426" s="29" t="s">
        <v>638</v>
      </c>
      <c r="E426" s="29" t="s">
        <v>3540</v>
      </c>
      <c r="F426" s="29" t="s">
        <v>3541</v>
      </c>
      <c r="G426" s="29" t="s">
        <v>3542</v>
      </c>
      <c r="H426" s="29" t="s">
        <v>8</v>
      </c>
      <c r="I426" s="29">
        <v>18461636</v>
      </c>
      <c r="J426" s="29" t="s">
        <v>2129</v>
      </c>
      <c r="K426" s="229">
        <v>9600000</v>
      </c>
      <c r="L426" s="193" t="s">
        <v>2139</v>
      </c>
      <c r="M426" s="214" t="s">
        <v>2443</v>
      </c>
    </row>
    <row r="427" spans="1:13" ht="93.75" customHeight="1" x14ac:dyDescent="0.25">
      <c r="A427" s="194">
        <v>455</v>
      </c>
      <c r="B427" s="200" t="s">
        <v>3668</v>
      </c>
      <c r="C427" s="29" t="s">
        <v>2176</v>
      </c>
      <c r="D427" s="29" t="s">
        <v>1480</v>
      </c>
      <c r="E427" s="29" t="s">
        <v>3540</v>
      </c>
      <c r="F427" s="29" t="s">
        <v>3541</v>
      </c>
      <c r="G427" s="29" t="s">
        <v>3542</v>
      </c>
      <c r="H427" s="29" t="s">
        <v>8</v>
      </c>
      <c r="I427" s="29">
        <v>1005206598</v>
      </c>
      <c r="J427" s="29" t="s">
        <v>2130</v>
      </c>
      <c r="K427" s="229">
        <v>10500000</v>
      </c>
      <c r="L427" s="193" t="s">
        <v>2145</v>
      </c>
      <c r="M427" s="214" t="s">
        <v>2444</v>
      </c>
    </row>
    <row r="428" spans="1:13" ht="93.75" customHeight="1" x14ac:dyDescent="0.25">
      <c r="A428" s="194">
        <v>456</v>
      </c>
      <c r="B428" s="200" t="s">
        <v>3668</v>
      </c>
      <c r="C428" s="29" t="s">
        <v>2177</v>
      </c>
      <c r="D428" s="29" t="s">
        <v>1492</v>
      </c>
      <c r="E428" s="29" t="s">
        <v>3540</v>
      </c>
      <c r="F428" s="29" t="s">
        <v>3541</v>
      </c>
      <c r="G428" s="29" t="s">
        <v>3542</v>
      </c>
      <c r="H428" s="29" t="s">
        <v>8</v>
      </c>
      <c r="I428" s="29">
        <v>1193154787</v>
      </c>
      <c r="J428" s="29" t="s">
        <v>2131</v>
      </c>
      <c r="K428" s="229">
        <v>10500000</v>
      </c>
      <c r="L428" s="193" t="s">
        <v>2145</v>
      </c>
      <c r="M428" s="214" t="s">
        <v>2445</v>
      </c>
    </row>
    <row r="429" spans="1:13" ht="93.75" customHeight="1" x14ac:dyDescent="0.25">
      <c r="A429" s="194">
        <v>457</v>
      </c>
      <c r="B429" s="200" t="s">
        <v>3668</v>
      </c>
      <c r="C429" s="29" t="s">
        <v>2178</v>
      </c>
      <c r="D429" s="29" t="s">
        <v>1480</v>
      </c>
      <c r="E429" s="29" t="s">
        <v>3540</v>
      </c>
      <c r="F429" s="29" t="s">
        <v>3541</v>
      </c>
      <c r="G429" s="29" t="s">
        <v>3542</v>
      </c>
      <c r="H429" s="29" t="s">
        <v>8</v>
      </c>
      <c r="I429" s="29">
        <v>41961078</v>
      </c>
      <c r="J429" s="29" t="s">
        <v>2132</v>
      </c>
      <c r="K429" s="229">
        <v>10500000</v>
      </c>
      <c r="L429" s="193" t="s">
        <v>2145</v>
      </c>
      <c r="M429" s="214" t="s">
        <v>2446</v>
      </c>
    </row>
    <row r="430" spans="1:13" ht="93.75" customHeight="1" x14ac:dyDescent="0.25">
      <c r="A430" s="194">
        <v>459</v>
      </c>
      <c r="B430" s="200" t="s">
        <v>3668</v>
      </c>
      <c r="C430" s="29" t="s">
        <v>2180</v>
      </c>
      <c r="D430" s="29" t="s">
        <v>2361</v>
      </c>
      <c r="E430" s="29" t="s">
        <v>3540</v>
      </c>
      <c r="F430" s="29" t="s">
        <v>3541</v>
      </c>
      <c r="G430" s="29" t="s">
        <v>3542</v>
      </c>
      <c r="H430" s="29" t="s">
        <v>8</v>
      </c>
      <c r="I430" s="29">
        <v>1094940751</v>
      </c>
      <c r="J430" s="29" t="s">
        <v>2134</v>
      </c>
      <c r="K430" s="229">
        <v>9810000</v>
      </c>
      <c r="L430" s="193" t="s">
        <v>2139</v>
      </c>
      <c r="M430" s="214" t="s">
        <v>2447</v>
      </c>
    </row>
    <row r="431" spans="1:13" ht="93.75" customHeight="1" x14ac:dyDescent="0.25">
      <c r="A431" s="194">
        <v>460</v>
      </c>
      <c r="B431" s="200" t="s">
        <v>3668</v>
      </c>
      <c r="C431" s="29" t="s">
        <v>2181</v>
      </c>
      <c r="D431" s="29" t="s">
        <v>2362</v>
      </c>
      <c r="E431" s="29" t="s">
        <v>3540</v>
      </c>
      <c r="F431" s="29" t="s">
        <v>3541</v>
      </c>
      <c r="G431" s="29" t="s">
        <v>3542</v>
      </c>
      <c r="H431" s="29" t="s">
        <v>8</v>
      </c>
      <c r="I431" s="29">
        <v>1001660003</v>
      </c>
      <c r="J431" s="29" t="s">
        <v>2135</v>
      </c>
      <c r="K431" s="229">
        <v>5400000</v>
      </c>
      <c r="L431" s="193" t="s">
        <v>2139</v>
      </c>
      <c r="M431" s="214" t="s">
        <v>2448</v>
      </c>
    </row>
    <row r="432" spans="1:13" ht="93.75" customHeight="1" x14ac:dyDescent="0.25">
      <c r="A432" s="194">
        <v>462</v>
      </c>
      <c r="B432" s="200" t="s">
        <v>3668</v>
      </c>
      <c r="C432" s="29" t="s">
        <v>2182</v>
      </c>
      <c r="D432" s="29" t="s">
        <v>362</v>
      </c>
      <c r="E432" s="29" t="s">
        <v>3540</v>
      </c>
      <c r="F432" s="29" t="s">
        <v>3541</v>
      </c>
      <c r="G432" s="29" t="s">
        <v>3542</v>
      </c>
      <c r="H432" s="29" t="s">
        <v>8</v>
      </c>
      <c r="I432" s="29">
        <v>1098306484</v>
      </c>
      <c r="J432" s="29" t="s">
        <v>2137</v>
      </c>
      <c r="K432" s="229">
        <v>8850000</v>
      </c>
      <c r="L432" s="193" t="s">
        <v>2139</v>
      </c>
      <c r="M432" s="214" t="s">
        <v>2449</v>
      </c>
    </row>
    <row r="433" spans="1:13" ht="93.75" customHeight="1" x14ac:dyDescent="0.25">
      <c r="A433" s="194">
        <v>463</v>
      </c>
      <c r="B433" s="200" t="s">
        <v>3668</v>
      </c>
      <c r="C433" s="29" t="s">
        <v>2183</v>
      </c>
      <c r="D433" s="29" t="s">
        <v>2363</v>
      </c>
      <c r="E433" s="29" t="s">
        <v>3540</v>
      </c>
      <c r="F433" s="29" t="s">
        <v>3541</v>
      </c>
      <c r="G433" s="29" t="s">
        <v>3542</v>
      </c>
      <c r="H433" s="29" t="s">
        <v>8</v>
      </c>
      <c r="I433" s="29">
        <v>1097035098</v>
      </c>
      <c r="J433" s="29" t="s">
        <v>2138</v>
      </c>
      <c r="K433" s="229">
        <v>12000000</v>
      </c>
      <c r="L433" s="193" t="s">
        <v>2140</v>
      </c>
      <c r="M433" s="214" t="s">
        <v>2450</v>
      </c>
    </row>
    <row r="434" spans="1:13" ht="93.75" customHeight="1" x14ac:dyDescent="0.25">
      <c r="A434" s="194">
        <v>464</v>
      </c>
      <c r="B434" s="200" t="s">
        <v>3668</v>
      </c>
      <c r="C434" s="29" t="s">
        <v>2184</v>
      </c>
      <c r="D434" s="29" t="s">
        <v>2364</v>
      </c>
      <c r="E434" s="29" t="s">
        <v>3540</v>
      </c>
      <c r="F434" s="29" t="s">
        <v>3541</v>
      </c>
      <c r="G434" s="29" t="s">
        <v>3542</v>
      </c>
      <c r="H434" s="29" t="s">
        <v>8</v>
      </c>
      <c r="I434" s="29">
        <v>1094885202</v>
      </c>
      <c r="J434" s="29" t="s">
        <v>2508</v>
      </c>
      <c r="K434" s="229">
        <v>9000000</v>
      </c>
      <c r="L434" s="29" t="s">
        <v>494</v>
      </c>
      <c r="M434" s="214" t="s">
        <v>2451</v>
      </c>
    </row>
    <row r="435" spans="1:13" ht="93.75" customHeight="1" x14ac:dyDescent="0.25">
      <c r="A435" s="194">
        <v>465</v>
      </c>
      <c r="B435" s="200" t="s">
        <v>3668</v>
      </c>
      <c r="C435" s="29" t="s">
        <v>2185</v>
      </c>
      <c r="D435" s="29" t="s">
        <v>2365</v>
      </c>
      <c r="E435" s="29" t="s">
        <v>3540</v>
      </c>
      <c r="F435" s="29" t="s">
        <v>3541</v>
      </c>
      <c r="G435" s="29" t="s">
        <v>3542</v>
      </c>
      <c r="H435" s="29" t="s">
        <v>8</v>
      </c>
      <c r="I435" s="29">
        <v>4408061</v>
      </c>
      <c r="J435" s="29" t="s">
        <v>2136</v>
      </c>
      <c r="K435" s="229">
        <v>12000000</v>
      </c>
      <c r="L435" s="29" t="s">
        <v>12</v>
      </c>
      <c r="M435" s="214" t="s">
        <v>2452</v>
      </c>
    </row>
    <row r="436" spans="1:13" ht="93.75" customHeight="1" x14ac:dyDescent="0.25">
      <c r="A436" s="194">
        <v>467</v>
      </c>
      <c r="B436" s="200" t="s">
        <v>3668</v>
      </c>
      <c r="C436" s="29" t="s">
        <v>2187</v>
      </c>
      <c r="D436" s="29" t="s">
        <v>2367</v>
      </c>
      <c r="E436" s="29" t="s">
        <v>3540</v>
      </c>
      <c r="F436" s="29" t="s">
        <v>3541</v>
      </c>
      <c r="G436" s="29" t="s">
        <v>3542</v>
      </c>
      <c r="H436" s="29" t="s">
        <v>8</v>
      </c>
      <c r="I436" s="29">
        <v>1007731063</v>
      </c>
      <c r="J436" s="29" t="s">
        <v>2509</v>
      </c>
      <c r="K436" s="229">
        <v>12640000</v>
      </c>
      <c r="L436" s="29" t="s">
        <v>12</v>
      </c>
      <c r="M436" s="214" t="s">
        <v>2453</v>
      </c>
    </row>
    <row r="437" spans="1:13" ht="93.75" customHeight="1" x14ac:dyDescent="0.25">
      <c r="A437" s="194">
        <v>468</v>
      </c>
      <c r="B437" s="200" t="s">
        <v>3668</v>
      </c>
      <c r="C437" s="29" t="s">
        <v>2188</v>
      </c>
      <c r="D437" s="29" t="s">
        <v>2368</v>
      </c>
      <c r="E437" s="29" t="s">
        <v>3540</v>
      </c>
      <c r="F437" s="29" t="s">
        <v>3541</v>
      </c>
      <c r="G437" s="29" t="s">
        <v>3542</v>
      </c>
      <c r="H437" s="29" t="s">
        <v>8</v>
      </c>
      <c r="I437" s="29">
        <v>27277329</v>
      </c>
      <c r="J437" s="29" t="s">
        <v>2510</v>
      </c>
      <c r="K437" s="229">
        <v>11800000</v>
      </c>
      <c r="L437" s="29" t="s">
        <v>12</v>
      </c>
      <c r="M437" s="214" t="s">
        <v>2454</v>
      </c>
    </row>
    <row r="438" spans="1:13" ht="93.75" customHeight="1" x14ac:dyDescent="0.25">
      <c r="A438" s="194">
        <v>469</v>
      </c>
      <c r="B438" s="200" t="s">
        <v>3668</v>
      </c>
      <c r="C438" s="29" t="s">
        <v>2189</v>
      </c>
      <c r="D438" s="29" t="s">
        <v>2369</v>
      </c>
      <c r="E438" s="29" t="s">
        <v>3540</v>
      </c>
      <c r="F438" s="29" t="s">
        <v>3541</v>
      </c>
      <c r="G438" s="29" t="s">
        <v>3542</v>
      </c>
      <c r="H438" s="29" t="s">
        <v>8</v>
      </c>
      <c r="I438" s="29">
        <v>18471450</v>
      </c>
      <c r="J438" s="29" t="s">
        <v>2511</v>
      </c>
      <c r="K438" s="229">
        <v>5685000</v>
      </c>
      <c r="L438" s="29" t="s">
        <v>494</v>
      </c>
      <c r="M438" s="214" t="s">
        <v>2455</v>
      </c>
    </row>
    <row r="439" spans="1:13" ht="93.75" customHeight="1" x14ac:dyDescent="0.25">
      <c r="A439" s="194">
        <v>471</v>
      </c>
      <c r="B439" s="200" t="s">
        <v>3668</v>
      </c>
      <c r="C439" s="29" t="s">
        <v>2190</v>
      </c>
      <c r="D439" s="29" t="s">
        <v>1581</v>
      </c>
      <c r="E439" s="29" t="s">
        <v>3540</v>
      </c>
      <c r="F439" s="29" t="s">
        <v>3541</v>
      </c>
      <c r="G439" s="29" t="s">
        <v>3542</v>
      </c>
      <c r="H439" s="29" t="s">
        <v>8</v>
      </c>
      <c r="I439" s="29">
        <v>1107835062</v>
      </c>
      <c r="J439" s="29" t="s">
        <v>2513</v>
      </c>
      <c r="K439" s="229">
        <v>7200000</v>
      </c>
      <c r="L439" s="29" t="s">
        <v>12</v>
      </c>
      <c r="M439" s="214" t="s">
        <v>2456</v>
      </c>
    </row>
    <row r="440" spans="1:13" ht="93.75" customHeight="1" x14ac:dyDescent="0.25">
      <c r="A440" s="194">
        <v>472</v>
      </c>
      <c r="B440" s="200" t="s">
        <v>3668</v>
      </c>
      <c r="C440" s="29" t="s">
        <v>2191</v>
      </c>
      <c r="D440" s="29" t="s">
        <v>169</v>
      </c>
      <c r="E440" s="29" t="s">
        <v>3540</v>
      </c>
      <c r="F440" s="29" t="s">
        <v>3541</v>
      </c>
      <c r="G440" s="29" t="s">
        <v>3542</v>
      </c>
      <c r="H440" s="29" t="s">
        <v>8</v>
      </c>
      <c r="I440" s="29">
        <v>18392777</v>
      </c>
      <c r="J440" s="29" t="s">
        <v>2514</v>
      </c>
      <c r="K440" s="229">
        <v>9000000</v>
      </c>
      <c r="L440" s="29" t="s">
        <v>494</v>
      </c>
      <c r="M440" s="214" t="s">
        <v>2457</v>
      </c>
    </row>
    <row r="441" spans="1:13" ht="93.75" customHeight="1" x14ac:dyDescent="0.25">
      <c r="A441" s="194">
        <v>474</v>
      </c>
      <c r="B441" s="200" t="s">
        <v>3668</v>
      </c>
      <c r="C441" s="29" t="s">
        <v>2192</v>
      </c>
      <c r="D441" s="29" t="s">
        <v>2370</v>
      </c>
      <c r="E441" s="29" t="s">
        <v>3540</v>
      </c>
      <c r="F441" s="29" t="s">
        <v>3541</v>
      </c>
      <c r="G441" s="29" t="s">
        <v>3542</v>
      </c>
      <c r="H441" s="29" t="s">
        <v>8</v>
      </c>
      <c r="I441" s="29">
        <v>41946841</v>
      </c>
      <c r="J441" s="29" t="s">
        <v>2515</v>
      </c>
      <c r="K441" s="229">
        <v>9600000</v>
      </c>
      <c r="L441" s="29" t="s">
        <v>494</v>
      </c>
      <c r="M441" s="214" t="s">
        <v>2458</v>
      </c>
    </row>
    <row r="442" spans="1:13" ht="93.75" customHeight="1" x14ac:dyDescent="0.25">
      <c r="A442" s="194">
        <v>476</v>
      </c>
      <c r="B442" s="200" t="s">
        <v>3668</v>
      </c>
      <c r="C442" s="29" t="s">
        <v>2194</v>
      </c>
      <c r="D442" s="29" t="s">
        <v>2372</v>
      </c>
      <c r="E442" s="29" t="s">
        <v>3540</v>
      </c>
      <c r="F442" s="29" t="s">
        <v>3541</v>
      </c>
      <c r="G442" s="29" t="s">
        <v>3542</v>
      </c>
      <c r="H442" s="29" t="s">
        <v>8</v>
      </c>
      <c r="I442" s="29">
        <v>12993818</v>
      </c>
      <c r="J442" s="29" t="s">
        <v>2517</v>
      </c>
      <c r="K442" s="229">
        <v>16840000</v>
      </c>
      <c r="L442" s="29" t="s">
        <v>12</v>
      </c>
      <c r="M442" s="214" t="s">
        <v>2459</v>
      </c>
    </row>
    <row r="443" spans="1:13" ht="93.75" customHeight="1" x14ac:dyDescent="0.25">
      <c r="A443" s="194">
        <v>477</v>
      </c>
      <c r="B443" s="200" t="s">
        <v>3668</v>
      </c>
      <c r="C443" s="29" t="s">
        <v>2195</v>
      </c>
      <c r="D443" s="29" t="s">
        <v>711</v>
      </c>
      <c r="E443" s="29" t="s">
        <v>3540</v>
      </c>
      <c r="F443" s="29" t="s">
        <v>3541</v>
      </c>
      <c r="G443" s="29" t="s">
        <v>3542</v>
      </c>
      <c r="H443" s="29" t="s">
        <v>8</v>
      </c>
      <c r="I443" s="29">
        <v>9725938</v>
      </c>
      <c r="J443" s="29" t="s">
        <v>2518</v>
      </c>
      <c r="K443" s="229">
        <v>6945000</v>
      </c>
      <c r="L443" s="29" t="s">
        <v>494</v>
      </c>
      <c r="M443" s="214" t="s">
        <v>2460</v>
      </c>
    </row>
    <row r="444" spans="1:13" ht="93.75" customHeight="1" x14ac:dyDescent="0.25">
      <c r="A444" s="194">
        <v>478</v>
      </c>
      <c r="B444" s="200" t="s">
        <v>3668</v>
      </c>
      <c r="C444" s="29" t="s">
        <v>2196</v>
      </c>
      <c r="D444" s="29" t="s">
        <v>2373</v>
      </c>
      <c r="E444" s="29" t="s">
        <v>3540</v>
      </c>
      <c r="F444" s="29" t="s">
        <v>3541</v>
      </c>
      <c r="G444" s="29" t="s">
        <v>3542</v>
      </c>
      <c r="H444" s="29" t="s">
        <v>8</v>
      </c>
      <c r="I444" s="29">
        <v>7557817</v>
      </c>
      <c r="J444" s="29" t="s">
        <v>2519</v>
      </c>
      <c r="K444" s="229">
        <v>8820000</v>
      </c>
      <c r="L444" s="29" t="s">
        <v>494</v>
      </c>
      <c r="M444" s="214" t="s">
        <v>2461</v>
      </c>
    </row>
    <row r="445" spans="1:13" ht="93.75" customHeight="1" x14ac:dyDescent="0.25">
      <c r="A445" s="194">
        <v>479</v>
      </c>
      <c r="B445" s="200" t="s">
        <v>3668</v>
      </c>
      <c r="C445" s="29" t="s">
        <v>2197</v>
      </c>
      <c r="D445" s="29" t="s">
        <v>2374</v>
      </c>
      <c r="E445" s="29" t="s">
        <v>3540</v>
      </c>
      <c r="F445" s="29" t="s">
        <v>3541</v>
      </c>
      <c r="G445" s="29" t="s">
        <v>3542</v>
      </c>
      <c r="H445" s="29" t="s">
        <v>8</v>
      </c>
      <c r="I445" s="29">
        <v>1094975540</v>
      </c>
      <c r="J445" s="29" t="s">
        <v>2520</v>
      </c>
      <c r="K445" s="229">
        <v>5700000</v>
      </c>
      <c r="L445" s="29" t="s">
        <v>494</v>
      </c>
      <c r="M445" s="214" t="s">
        <v>2462</v>
      </c>
    </row>
    <row r="446" spans="1:13" ht="93.75" customHeight="1" x14ac:dyDescent="0.25">
      <c r="A446" s="194">
        <v>480</v>
      </c>
      <c r="B446" s="200" t="s">
        <v>3668</v>
      </c>
      <c r="C446" s="29" t="s">
        <v>2198</v>
      </c>
      <c r="D446" s="29" t="s">
        <v>1480</v>
      </c>
      <c r="E446" s="29" t="s">
        <v>3540</v>
      </c>
      <c r="F446" s="29" t="s">
        <v>3541</v>
      </c>
      <c r="G446" s="29" t="s">
        <v>3542</v>
      </c>
      <c r="H446" s="29" t="s">
        <v>8</v>
      </c>
      <c r="I446" s="29">
        <v>4532679</v>
      </c>
      <c r="J446" s="29" t="s">
        <v>2521</v>
      </c>
      <c r="K446" s="229">
        <v>10500000</v>
      </c>
      <c r="L446" s="29" t="s">
        <v>160</v>
      </c>
      <c r="M446" s="214" t="s">
        <v>2463</v>
      </c>
    </row>
    <row r="447" spans="1:13" ht="93.75" customHeight="1" x14ac:dyDescent="0.25">
      <c r="A447" s="194">
        <v>481</v>
      </c>
      <c r="B447" s="200" t="s">
        <v>3668</v>
      </c>
      <c r="C447" s="29" t="s">
        <v>2199</v>
      </c>
      <c r="D447" s="29" t="s">
        <v>440</v>
      </c>
      <c r="E447" s="29" t="s">
        <v>3540</v>
      </c>
      <c r="F447" s="29" t="s">
        <v>3541</v>
      </c>
      <c r="G447" s="29" t="s">
        <v>3542</v>
      </c>
      <c r="H447" s="29" t="s">
        <v>8</v>
      </c>
      <c r="I447" s="29">
        <v>41951844</v>
      </c>
      <c r="J447" s="29" t="s">
        <v>2626</v>
      </c>
      <c r="K447" s="229">
        <v>9480000</v>
      </c>
      <c r="L447" s="29" t="s">
        <v>494</v>
      </c>
      <c r="M447" s="214" t="s">
        <v>2464</v>
      </c>
    </row>
    <row r="448" spans="1:13" ht="93.75" customHeight="1" x14ac:dyDescent="0.25">
      <c r="A448" s="194">
        <v>482</v>
      </c>
      <c r="B448" s="200" t="s">
        <v>3668</v>
      </c>
      <c r="C448" s="29" t="s">
        <v>2200</v>
      </c>
      <c r="D448" s="29" t="s">
        <v>2375</v>
      </c>
      <c r="E448" s="29" t="s">
        <v>3540</v>
      </c>
      <c r="F448" s="29" t="s">
        <v>3541</v>
      </c>
      <c r="G448" s="29" t="s">
        <v>3542</v>
      </c>
      <c r="H448" s="29" t="s">
        <v>8</v>
      </c>
      <c r="I448" s="29">
        <v>10301307</v>
      </c>
      <c r="J448" s="29" t="s">
        <v>2522</v>
      </c>
      <c r="K448" s="229">
        <v>8700000</v>
      </c>
      <c r="L448" s="29" t="s">
        <v>494</v>
      </c>
      <c r="M448" s="214" t="s">
        <v>2465</v>
      </c>
    </row>
    <row r="449" spans="1:13" ht="93.75" customHeight="1" x14ac:dyDescent="0.25">
      <c r="A449" s="194">
        <v>483</v>
      </c>
      <c r="B449" s="200" t="s">
        <v>3668</v>
      </c>
      <c r="C449" s="29" t="s">
        <v>2201</v>
      </c>
      <c r="D449" s="29" t="s">
        <v>2376</v>
      </c>
      <c r="E449" s="29" t="s">
        <v>3540</v>
      </c>
      <c r="F449" s="29" t="s">
        <v>3541</v>
      </c>
      <c r="G449" s="29" t="s">
        <v>3542</v>
      </c>
      <c r="H449" s="29" t="s">
        <v>8</v>
      </c>
      <c r="I449" s="29">
        <v>1094881200</v>
      </c>
      <c r="J449" s="29" t="s">
        <v>2523</v>
      </c>
      <c r="K449" s="229">
        <v>16400000</v>
      </c>
      <c r="L449" s="29" t="s">
        <v>12</v>
      </c>
      <c r="M449" s="214" t="s">
        <v>2466</v>
      </c>
    </row>
    <row r="450" spans="1:13" ht="93.75" customHeight="1" x14ac:dyDescent="0.25">
      <c r="A450" s="194">
        <v>484</v>
      </c>
      <c r="B450" s="200" t="s">
        <v>3668</v>
      </c>
      <c r="C450" s="29" t="s">
        <v>2202</v>
      </c>
      <c r="D450" s="29" t="s">
        <v>1591</v>
      </c>
      <c r="E450" s="29" t="s">
        <v>3540</v>
      </c>
      <c r="F450" s="29" t="s">
        <v>3541</v>
      </c>
      <c r="G450" s="29" t="s">
        <v>3542</v>
      </c>
      <c r="H450" s="29" t="s">
        <v>8</v>
      </c>
      <c r="I450" s="29">
        <v>1094971737</v>
      </c>
      <c r="J450" s="29" t="s">
        <v>2524</v>
      </c>
      <c r="K450" s="229">
        <v>8700000</v>
      </c>
      <c r="L450" s="29" t="s">
        <v>494</v>
      </c>
      <c r="M450" s="214" t="s">
        <v>2467</v>
      </c>
    </row>
    <row r="451" spans="1:13" ht="93.75" customHeight="1" x14ac:dyDescent="0.25">
      <c r="A451" s="194">
        <v>485</v>
      </c>
      <c r="B451" s="200" t="s">
        <v>3668</v>
      </c>
      <c r="C451" s="29" t="s">
        <v>2203</v>
      </c>
      <c r="D451" s="29" t="s">
        <v>328</v>
      </c>
      <c r="E451" s="29" t="s">
        <v>3540</v>
      </c>
      <c r="F451" s="29" t="s">
        <v>3541</v>
      </c>
      <c r="G451" s="29" t="s">
        <v>3542</v>
      </c>
      <c r="H451" s="29" t="s">
        <v>8</v>
      </c>
      <c r="I451" s="29">
        <v>1094919872</v>
      </c>
      <c r="J451" s="29" t="s">
        <v>2525</v>
      </c>
      <c r="K451" s="229">
        <v>8850000</v>
      </c>
      <c r="L451" s="29" t="s">
        <v>494</v>
      </c>
      <c r="M451" s="214" t="s">
        <v>2468</v>
      </c>
    </row>
    <row r="452" spans="1:13" ht="93.75" customHeight="1" x14ac:dyDescent="0.25">
      <c r="A452" s="194">
        <v>486</v>
      </c>
      <c r="B452" s="200" t="s">
        <v>3668</v>
      </c>
      <c r="C452" s="29" t="s">
        <v>2204</v>
      </c>
      <c r="D452" s="29" t="s">
        <v>2377</v>
      </c>
      <c r="E452" s="29" t="s">
        <v>3540</v>
      </c>
      <c r="F452" s="29" t="s">
        <v>3541</v>
      </c>
      <c r="G452" s="29" t="s">
        <v>3542</v>
      </c>
      <c r="H452" s="29" t="s">
        <v>8</v>
      </c>
      <c r="I452" s="29">
        <v>1094964767</v>
      </c>
      <c r="J452" s="29" t="s">
        <v>2526</v>
      </c>
      <c r="K452" s="229">
        <v>14730000</v>
      </c>
      <c r="L452" s="29" t="s">
        <v>160</v>
      </c>
      <c r="M452" s="214" t="s">
        <v>2469</v>
      </c>
    </row>
    <row r="453" spans="1:13" ht="93.75" customHeight="1" x14ac:dyDescent="0.25">
      <c r="A453" s="194">
        <v>487</v>
      </c>
      <c r="B453" s="200" t="s">
        <v>3668</v>
      </c>
      <c r="C453" s="29" t="s">
        <v>2205</v>
      </c>
      <c r="D453" s="29" t="s">
        <v>1353</v>
      </c>
      <c r="E453" s="29" t="s">
        <v>3540</v>
      </c>
      <c r="F453" s="29" t="s">
        <v>3541</v>
      </c>
      <c r="G453" s="29" t="s">
        <v>3542</v>
      </c>
      <c r="H453" s="29" t="s">
        <v>8</v>
      </c>
      <c r="I453" s="29">
        <v>15956942</v>
      </c>
      <c r="J453" s="29" t="s">
        <v>2527</v>
      </c>
      <c r="K453" s="229">
        <v>15160000</v>
      </c>
      <c r="L453" s="29" t="s">
        <v>12</v>
      </c>
      <c r="M453" s="214" t="s">
        <v>2470</v>
      </c>
    </row>
    <row r="454" spans="1:13" ht="93.75" customHeight="1" x14ac:dyDescent="0.25">
      <c r="A454" s="194">
        <v>488</v>
      </c>
      <c r="B454" s="200" t="s">
        <v>3668</v>
      </c>
      <c r="C454" s="29" t="s">
        <v>2206</v>
      </c>
      <c r="D454" s="29" t="s">
        <v>556</v>
      </c>
      <c r="E454" s="29" t="s">
        <v>3540</v>
      </c>
      <c r="F454" s="29" t="s">
        <v>3541</v>
      </c>
      <c r="G454" s="29" t="s">
        <v>3542</v>
      </c>
      <c r="H454" s="29" t="s">
        <v>8</v>
      </c>
      <c r="I454" s="29">
        <v>1094978121</v>
      </c>
      <c r="J454" s="29" t="s">
        <v>557</v>
      </c>
      <c r="K454" s="229">
        <v>13800000</v>
      </c>
      <c r="L454" s="29" t="s">
        <v>33</v>
      </c>
      <c r="M454" s="214" t="s">
        <v>2471</v>
      </c>
    </row>
    <row r="455" spans="1:13" ht="93.75" customHeight="1" x14ac:dyDescent="0.25">
      <c r="A455" s="194">
        <v>489</v>
      </c>
      <c r="B455" s="200" t="s">
        <v>3668</v>
      </c>
      <c r="C455" s="29" t="s">
        <v>2207</v>
      </c>
      <c r="D455" s="29" t="s">
        <v>2378</v>
      </c>
      <c r="E455" s="29" t="s">
        <v>3540</v>
      </c>
      <c r="F455" s="29" t="s">
        <v>3541</v>
      </c>
      <c r="G455" s="29" t="s">
        <v>3542</v>
      </c>
      <c r="H455" s="29" t="s">
        <v>8</v>
      </c>
      <c r="I455" s="29">
        <v>1088326530</v>
      </c>
      <c r="J455" s="29" t="s">
        <v>2528</v>
      </c>
      <c r="K455" s="229">
        <v>18000000</v>
      </c>
      <c r="L455" s="29" t="s">
        <v>33</v>
      </c>
      <c r="M455" s="214" t="s">
        <v>2472</v>
      </c>
    </row>
    <row r="456" spans="1:13" ht="93.75" customHeight="1" x14ac:dyDescent="0.25">
      <c r="A456" s="194">
        <v>490</v>
      </c>
      <c r="B456" s="200" t="s">
        <v>3668</v>
      </c>
      <c r="C456" s="29" t="s">
        <v>2208</v>
      </c>
      <c r="D456" s="29" t="s">
        <v>2374</v>
      </c>
      <c r="E456" s="29" t="s">
        <v>3540</v>
      </c>
      <c r="F456" s="29" t="s">
        <v>3541</v>
      </c>
      <c r="G456" s="29" t="s">
        <v>3542</v>
      </c>
      <c r="H456" s="29" t="s">
        <v>8</v>
      </c>
      <c r="I456" s="29">
        <v>1005087022</v>
      </c>
      <c r="J456" s="29" t="s">
        <v>2711</v>
      </c>
      <c r="K456" s="229">
        <v>5700000</v>
      </c>
      <c r="L456" s="29" t="s">
        <v>494</v>
      </c>
      <c r="M456" s="214" t="s">
        <v>2473</v>
      </c>
    </row>
    <row r="457" spans="1:13" ht="93.75" customHeight="1" x14ac:dyDescent="0.25">
      <c r="A457" s="194">
        <v>492</v>
      </c>
      <c r="B457" s="200" t="s">
        <v>3668</v>
      </c>
      <c r="C457" s="29" t="s">
        <v>2209</v>
      </c>
      <c r="D457" s="29" t="s">
        <v>2379</v>
      </c>
      <c r="E457" s="29" t="s">
        <v>3540</v>
      </c>
      <c r="F457" s="29" t="s">
        <v>3541</v>
      </c>
      <c r="G457" s="29" t="s">
        <v>3542</v>
      </c>
      <c r="H457" s="29" t="s">
        <v>8</v>
      </c>
      <c r="I457" s="29">
        <v>9737213</v>
      </c>
      <c r="J457" s="29" t="s">
        <v>2709</v>
      </c>
      <c r="K457" s="229">
        <v>8700000</v>
      </c>
      <c r="L457" s="29" t="s">
        <v>494</v>
      </c>
      <c r="M457" s="214" t="s">
        <v>2474</v>
      </c>
    </row>
    <row r="458" spans="1:13" ht="93.75" customHeight="1" x14ac:dyDescent="0.25">
      <c r="A458" s="194">
        <v>493</v>
      </c>
      <c r="B458" s="200" t="s">
        <v>3668</v>
      </c>
      <c r="C458" s="29" t="s">
        <v>2210</v>
      </c>
      <c r="D458" s="29" t="s">
        <v>2380</v>
      </c>
      <c r="E458" s="29" t="s">
        <v>3540</v>
      </c>
      <c r="F458" s="29" t="s">
        <v>3541</v>
      </c>
      <c r="G458" s="29" t="s">
        <v>3542</v>
      </c>
      <c r="H458" s="29" t="s">
        <v>8</v>
      </c>
      <c r="I458" s="29">
        <v>1094915522</v>
      </c>
      <c r="J458" s="29" t="s">
        <v>2531</v>
      </c>
      <c r="K458" s="229">
        <v>5400000</v>
      </c>
      <c r="L458" s="29" t="s">
        <v>494</v>
      </c>
      <c r="M458" s="214" t="s">
        <v>2475</v>
      </c>
    </row>
    <row r="459" spans="1:13" ht="93.75" customHeight="1" x14ac:dyDescent="0.25">
      <c r="A459" s="194">
        <v>494</v>
      </c>
      <c r="B459" s="200" t="s">
        <v>3668</v>
      </c>
      <c r="C459" s="29" t="s">
        <v>2211</v>
      </c>
      <c r="D459" s="29" t="s">
        <v>2381</v>
      </c>
      <c r="E459" s="29" t="s">
        <v>3540</v>
      </c>
      <c r="F459" s="29" t="s">
        <v>3541</v>
      </c>
      <c r="G459" s="29" t="s">
        <v>3542</v>
      </c>
      <c r="H459" s="29" t="s">
        <v>8</v>
      </c>
      <c r="I459" s="29">
        <v>1094919519</v>
      </c>
      <c r="J459" s="29" t="s">
        <v>2532</v>
      </c>
      <c r="K459" s="229">
        <v>9480000</v>
      </c>
      <c r="L459" s="29" t="s">
        <v>494</v>
      </c>
      <c r="M459" s="214" t="s">
        <v>2476</v>
      </c>
    </row>
    <row r="460" spans="1:13" ht="93.75" customHeight="1" x14ac:dyDescent="0.25">
      <c r="A460" s="194">
        <v>495</v>
      </c>
      <c r="B460" s="200" t="s">
        <v>3668</v>
      </c>
      <c r="C460" s="29" t="s">
        <v>2712</v>
      </c>
      <c r="D460" s="29" t="s">
        <v>2875</v>
      </c>
      <c r="E460" s="29" t="s">
        <v>3540</v>
      </c>
      <c r="F460" s="29" t="s">
        <v>3541</v>
      </c>
      <c r="G460" s="29" t="s">
        <v>3542</v>
      </c>
      <c r="H460" s="29" t="s">
        <v>8</v>
      </c>
      <c r="I460" s="29">
        <v>1097037570</v>
      </c>
      <c r="J460" s="29" t="s">
        <v>2627</v>
      </c>
      <c r="K460" s="230">
        <v>8700000</v>
      </c>
      <c r="L460" s="29"/>
      <c r="M460" s="214" t="s">
        <v>2876</v>
      </c>
    </row>
    <row r="461" spans="1:13" ht="93.75" customHeight="1" x14ac:dyDescent="0.25">
      <c r="A461" s="194">
        <v>496</v>
      </c>
      <c r="B461" s="200" t="s">
        <v>3668</v>
      </c>
      <c r="C461" s="29" t="s">
        <v>2212</v>
      </c>
      <c r="D461" s="29" t="s">
        <v>2382</v>
      </c>
      <c r="E461" s="29" t="s">
        <v>3540</v>
      </c>
      <c r="F461" s="29" t="s">
        <v>3541</v>
      </c>
      <c r="G461" s="29" t="s">
        <v>3542</v>
      </c>
      <c r="H461" s="29" t="s">
        <v>8</v>
      </c>
      <c r="I461" s="29">
        <v>41931870</v>
      </c>
      <c r="J461" s="29" t="s">
        <v>2533</v>
      </c>
      <c r="K461" s="229">
        <v>8700000</v>
      </c>
      <c r="L461" s="29" t="s">
        <v>494</v>
      </c>
      <c r="M461" s="214" t="s">
        <v>2477</v>
      </c>
    </row>
    <row r="462" spans="1:13" ht="93.75" customHeight="1" x14ac:dyDescent="0.25">
      <c r="A462" s="194">
        <v>497</v>
      </c>
      <c r="B462" s="200" t="s">
        <v>3668</v>
      </c>
      <c r="C462" s="29" t="s">
        <v>2213</v>
      </c>
      <c r="D462" s="29" t="s">
        <v>2383</v>
      </c>
      <c r="E462" s="29" t="s">
        <v>3540</v>
      </c>
      <c r="F462" s="29" t="s">
        <v>3541</v>
      </c>
      <c r="G462" s="29" t="s">
        <v>3542</v>
      </c>
      <c r="H462" s="29" t="s">
        <v>8</v>
      </c>
      <c r="I462" s="29">
        <v>9930186</v>
      </c>
      <c r="J462" s="29" t="s">
        <v>2534</v>
      </c>
      <c r="K462" s="229">
        <v>6960000</v>
      </c>
      <c r="L462" s="29" t="s">
        <v>494</v>
      </c>
      <c r="M462" s="214" t="s">
        <v>2478</v>
      </c>
    </row>
    <row r="463" spans="1:13" ht="93.75" customHeight="1" x14ac:dyDescent="0.25">
      <c r="A463" s="194">
        <v>498</v>
      </c>
      <c r="B463" s="200" t="s">
        <v>3668</v>
      </c>
      <c r="C463" s="29" t="s">
        <v>2214</v>
      </c>
      <c r="D463" s="29" t="s">
        <v>2384</v>
      </c>
      <c r="E463" s="29" t="s">
        <v>3540</v>
      </c>
      <c r="F463" s="29" t="s">
        <v>3541</v>
      </c>
      <c r="G463" s="29" t="s">
        <v>3542</v>
      </c>
      <c r="H463" s="29" t="s">
        <v>8</v>
      </c>
      <c r="I463" s="29">
        <v>1098310623</v>
      </c>
      <c r="J463" s="29" t="s">
        <v>2535</v>
      </c>
      <c r="K463" s="229">
        <v>11800000</v>
      </c>
      <c r="L463" s="29" t="s">
        <v>12</v>
      </c>
      <c r="M463" s="214" t="s">
        <v>2479</v>
      </c>
    </row>
    <row r="464" spans="1:13" ht="93.75" customHeight="1" x14ac:dyDescent="0.25">
      <c r="A464" s="194">
        <v>499</v>
      </c>
      <c r="B464" s="200" t="s">
        <v>3668</v>
      </c>
      <c r="C464" s="29" t="s">
        <v>2215</v>
      </c>
      <c r="D464" s="29" t="s">
        <v>2385</v>
      </c>
      <c r="E464" s="29" t="s">
        <v>3540</v>
      </c>
      <c r="F464" s="29" t="s">
        <v>3541</v>
      </c>
      <c r="G464" s="29" t="s">
        <v>3542</v>
      </c>
      <c r="H464" s="29" t="s">
        <v>8</v>
      </c>
      <c r="I464" s="29">
        <v>41927415</v>
      </c>
      <c r="J464" s="29" t="s">
        <v>2536</v>
      </c>
      <c r="K464" s="229">
        <v>8700000</v>
      </c>
      <c r="L464" s="29" t="s">
        <v>494</v>
      </c>
      <c r="M464" s="214" t="s">
        <v>2480</v>
      </c>
    </row>
    <row r="465" spans="1:13" ht="93.75" customHeight="1" x14ac:dyDescent="0.25">
      <c r="A465" s="194">
        <v>500</v>
      </c>
      <c r="B465" s="200" t="s">
        <v>3668</v>
      </c>
      <c r="C465" s="29" t="s">
        <v>2216</v>
      </c>
      <c r="D465" s="29" t="s">
        <v>2386</v>
      </c>
      <c r="E465" s="29" t="s">
        <v>3540</v>
      </c>
      <c r="F465" s="29" t="s">
        <v>3541</v>
      </c>
      <c r="G465" s="29" t="s">
        <v>3542</v>
      </c>
      <c r="H465" s="29" t="s">
        <v>8</v>
      </c>
      <c r="I465" s="29">
        <v>1094890383</v>
      </c>
      <c r="J465" s="29" t="s">
        <v>2537</v>
      </c>
      <c r="K465" s="229">
        <v>14720000</v>
      </c>
      <c r="L465" s="29" t="s">
        <v>12</v>
      </c>
      <c r="M465" s="214" t="s">
        <v>2481</v>
      </c>
    </row>
    <row r="466" spans="1:13" ht="93.75" customHeight="1" x14ac:dyDescent="0.25">
      <c r="A466" s="194">
        <v>501</v>
      </c>
      <c r="B466" s="200" t="s">
        <v>3668</v>
      </c>
      <c r="C466" s="29" t="s">
        <v>2217</v>
      </c>
      <c r="D466" s="29" t="s">
        <v>2387</v>
      </c>
      <c r="E466" s="29" t="s">
        <v>3540</v>
      </c>
      <c r="F466" s="29" t="s">
        <v>3541</v>
      </c>
      <c r="G466" s="29" t="s">
        <v>3542</v>
      </c>
      <c r="H466" s="29" t="s">
        <v>8</v>
      </c>
      <c r="I466" s="29">
        <v>1094970038</v>
      </c>
      <c r="J466" s="29" t="s">
        <v>2538</v>
      </c>
      <c r="K466" s="229">
        <v>7500000</v>
      </c>
      <c r="L466" s="29" t="s">
        <v>494</v>
      </c>
      <c r="M466" s="214" t="s">
        <v>2482</v>
      </c>
    </row>
    <row r="467" spans="1:13" ht="93.75" customHeight="1" x14ac:dyDescent="0.25">
      <c r="A467" s="194">
        <v>502</v>
      </c>
      <c r="B467" s="200" t="s">
        <v>3668</v>
      </c>
      <c r="C467" s="29" t="s">
        <v>2218</v>
      </c>
      <c r="D467" s="29" t="s">
        <v>2388</v>
      </c>
      <c r="E467" s="29" t="s">
        <v>3540</v>
      </c>
      <c r="F467" s="29" t="s">
        <v>3541</v>
      </c>
      <c r="G467" s="29" t="s">
        <v>3542</v>
      </c>
      <c r="H467" s="29" t="s">
        <v>8</v>
      </c>
      <c r="I467" s="29">
        <v>41871039</v>
      </c>
      <c r="J467" s="29" t="s">
        <v>2539</v>
      </c>
      <c r="K467" s="229">
        <v>9000000</v>
      </c>
      <c r="L467" s="29" t="s">
        <v>494</v>
      </c>
      <c r="M467" s="214" t="s">
        <v>2483</v>
      </c>
    </row>
    <row r="468" spans="1:13" ht="93.75" customHeight="1" x14ac:dyDescent="0.25">
      <c r="A468" s="194">
        <v>503</v>
      </c>
      <c r="B468" s="200" t="s">
        <v>3668</v>
      </c>
      <c r="C468" s="29" t="s">
        <v>2219</v>
      </c>
      <c r="D468" s="29" t="s">
        <v>1667</v>
      </c>
      <c r="E468" s="29" t="s">
        <v>3540</v>
      </c>
      <c r="F468" s="29" t="s">
        <v>3541</v>
      </c>
      <c r="G468" s="29" t="s">
        <v>3542</v>
      </c>
      <c r="H468" s="29" t="s">
        <v>8</v>
      </c>
      <c r="I468" s="29">
        <v>24589784</v>
      </c>
      <c r="J468" s="29" t="s">
        <v>2540</v>
      </c>
      <c r="K468" s="229">
        <v>5700000</v>
      </c>
      <c r="L468" s="29" t="s">
        <v>494</v>
      </c>
      <c r="M468" s="214" t="s">
        <v>2484</v>
      </c>
    </row>
    <row r="469" spans="1:13" ht="93.75" customHeight="1" x14ac:dyDescent="0.25">
      <c r="A469" s="194">
        <v>504</v>
      </c>
      <c r="B469" s="200" t="s">
        <v>3668</v>
      </c>
      <c r="C469" s="29" t="s">
        <v>2220</v>
      </c>
      <c r="D469" s="29" t="s">
        <v>1667</v>
      </c>
      <c r="E469" s="29" t="s">
        <v>3540</v>
      </c>
      <c r="F469" s="29" t="s">
        <v>3541</v>
      </c>
      <c r="G469" s="29" t="s">
        <v>3542</v>
      </c>
      <c r="H469" s="29" t="s">
        <v>8</v>
      </c>
      <c r="I469" s="29">
        <v>9730122</v>
      </c>
      <c r="J469" s="29" t="s">
        <v>2541</v>
      </c>
      <c r="K469" s="229">
        <v>5700000</v>
      </c>
      <c r="L469" s="29" t="s">
        <v>494</v>
      </c>
      <c r="M469" s="214" t="s">
        <v>2485</v>
      </c>
    </row>
    <row r="470" spans="1:13" ht="93.75" customHeight="1" x14ac:dyDescent="0.25">
      <c r="A470" s="194">
        <v>505</v>
      </c>
      <c r="B470" s="200" t="s">
        <v>3668</v>
      </c>
      <c r="C470" s="29" t="s">
        <v>2221</v>
      </c>
      <c r="D470" s="29" t="s">
        <v>2364</v>
      </c>
      <c r="E470" s="29" t="s">
        <v>3540</v>
      </c>
      <c r="F470" s="29" t="s">
        <v>3541</v>
      </c>
      <c r="G470" s="29" t="s">
        <v>3542</v>
      </c>
      <c r="H470" s="29" t="s">
        <v>8</v>
      </c>
      <c r="I470" s="29">
        <v>1094945680</v>
      </c>
      <c r="J470" s="29" t="s">
        <v>2542</v>
      </c>
      <c r="K470" s="229">
        <v>9000000</v>
      </c>
      <c r="L470" s="29" t="s">
        <v>494</v>
      </c>
      <c r="M470" s="214" t="s">
        <v>2486</v>
      </c>
    </row>
    <row r="471" spans="1:13" ht="93.75" customHeight="1" x14ac:dyDescent="0.25">
      <c r="A471" s="194">
        <v>506</v>
      </c>
      <c r="B471" s="200" t="s">
        <v>3668</v>
      </c>
      <c r="C471" s="29" t="s">
        <v>2222</v>
      </c>
      <c r="D471" s="29" t="s">
        <v>2389</v>
      </c>
      <c r="E471" s="29" t="s">
        <v>3540</v>
      </c>
      <c r="F471" s="29" t="s">
        <v>3541</v>
      </c>
      <c r="G471" s="29" t="s">
        <v>3542</v>
      </c>
      <c r="H471" s="29" t="s">
        <v>8</v>
      </c>
      <c r="I471" s="29">
        <v>1098336250</v>
      </c>
      <c r="J471" s="29" t="s">
        <v>2543</v>
      </c>
      <c r="K471" s="229">
        <v>9600000</v>
      </c>
      <c r="L471" s="29" t="s">
        <v>494</v>
      </c>
      <c r="M471" s="214" t="s">
        <v>2487</v>
      </c>
    </row>
    <row r="472" spans="1:13" ht="93.75" customHeight="1" x14ac:dyDescent="0.25">
      <c r="A472" s="194">
        <v>507</v>
      </c>
      <c r="B472" s="200" t="s">
        <v>3668</v>
      </c>
      <c r="C472" s="29" t="s">
        <v>2223</v>
      </c>
      <c r="D472" s="29" t="s">
        <v>2390</v>
      </c>
      <c r="E472" s="29" t="s">
        <v>3540</v>
      </c>
      <c r="F472" s="29" t="s">
        <v>3541</v>
      </c>
      <c r="G472" s="29" t="s">
        <v>3542</v>
      </c>
      <c r="H472" s="29" t="s">
        <v>8</v>
      </c>
      <c r="I472" s="29">
        <v>1098336559</v>
      </c>
      <c r="J472" s="29" t="s">
        <v>2544</v>
      </c>
      <c r="K472" s="229">
        <v>9000000</v>
      </c>
      <c r="L472" s="29" t="s">
        <v>494</v>
      </c>
      <c r="M472" s="214" t="s">
        <v>2488</v>
      </c>
    </row>
    <row r="473" spans="1:13" ht="93.75" customHeight="1" x14ac:dyDescent="0.25">
      <c r="A473" s="194">
        <v>508</v>
      </c>
      <c r="B473" s="200" t="s">
        <v>3668</v>
      </c>
      <c r="C473" s="29" t="s">
        <v>2224</v>
      </c>
      <c r="D473" s="29" t="s">
        <v>2391</v>
      </c>
      <c r="E473" s="29" t="s">
        <v>3540</v>
      </c>
      <c r="F473" s="29" t="s">
        <v>3541</v>
      </c>
      <c r="G473" s="29" t="s">
        <v>3542</v>
      </c>
      <c r="H473" s="29" t="s">
        <v>8</v>
      </c>
      <c r="I473" s="29">
        <v>1094969410</v>
      </c>
      <c r="J473" s="29" t="s">
        <v>2578</v>
      </c>
      <c r="K473" s="229">
        <v>7580000</v>
      </c>
      <c r="L473" s="29" t="s">
        <v>12</v>
      </c>
      <c r="M473" s="214" t="s">
        <v>2489</v>
      </c>
    </row>
    <row r="474" spans="1:13" ht="93.75" customHeight="1" x14ac:dyDescent="0.25">
      <c r="A474" s="194">
        <v>509</v>
      </c>
      <c r="B474" s="200" t="s">
        <v>3668</v>
      </c>
      <c r="C474" s="29" t="s">
        <v>2225</v>
      </c>
      <c r="D474" s="29" t="s">
        <v>2392</v>
      </c>
      <c r="E474" s="29" t="s">
        <v>3540</v>
      </c>
      <c r="F474" s="29" t="s">
        <v>3541</v>
      </c>
      <c r="G474" s="29" t="s">
        <v>3542</v>
      </c>
      <c r="H474" s="29" t="s">
        <v>8</v>
      </c>
      <c r="I474" s="29">
        <v>1094924457</v>
      </c>
      <c r="J474" s="29" t="s">
        <v>2579</v>
      </c>
      <c r="K474" s="229">
        <v>11760000</v>
      </c>
      <c r="L474" s="29" t="s">
        <v>12</v>
      </c>
      <c r="M474" s="214" t="s">
        <v>2490</v>
      </c>
    </row>
    <row r="475" spans="1:13" ht="93.75" customHeight="1" x14ac:dyDescent="0.25">
      <c r="A475" s="194">
        <v>510</v>
      </c>
      <c r="B475" s="200" t="s">
        <v>3668</v>
      </c>
      <c r="C475" s="29" t="s">
        <v>2226</v>
      </c>
      <c r="D475" s="29" t="s">
        <v>2393</v>
      </c>
      <c r="E475" s="29" t="s">
        <v>3540</v>
      </c>
      <c r="F475" s="29" t="s">
        <v>3541</v>
      </c>
      <c r="G475" s="29" t="s">
        <v>3542</v>
      </c>
      <c r="H475" s="29" t="s">
        <v>8</v>
      </c>
      <c r="I475" s="29">
        <v>1098307582</v>
      </c>
      <c r="J475" s="29" t="s">
        <v>2580</v>
      </c>
      <c r="K475" s="229">
        <v>6315000</v>
      </c>
      <c r="L475" s="29" t="s">
        <v>494</v>
      </c>
      <c r="M475" s="214" t="s">
        <v>2491</v>
      </c>
    </row>
    <row r="476" spans="1:13" ht="93.75" customHeight="1" x14ac:dyDescent="0.25">
      <c r="A476" s="194">
        <v>511</v>
      </c>
      <c r="B476" s="200" t="s">
        <v>3668</v>
      </c>
      <c r="C476" s="29" t="s">
        <v>2227</v>
      </c>
      <c r="D476" s="29" t="s">
        <v>2394</v>
      </c>
      <c r="E476" s="29" t="s">
        <v>3540</v>
      </c>
      <c r="F476" s="29" t="s">
        <v>3541</v>
      </c>
      <c r="G476" s="29" t="s">
        <v>3542</v>
      </c>
      <c r="H476" s="29" t="s">
        <v>8</v>
      </c>
      <c r="I476" s="29">
        <v>1094923293</v>
      </c>
      <c r="J476" s="29" t="s">
        <v>2581</v>
      </c>
      <c r="K476" s="229">
        <v>8850000</v>
      </c>
      <c r="L476" s="29" t="s">
        <v>494</v>
      </c>
      <c r="M476" s="214" t="s">
        <v>2492</v>
      </c>
    </row>
    <row r="477" spans="1:13" ht="93.75" customHeight="1" x14ac:dyDescent="0.25">
      <c r="A477" s="194">
        <v>512</v>
      </c>
      <c r="B477" s="200" t="s">
        <v>3668</v>
      </c>
      <c r="C477" s="29" t="s">
        <v>2228</v>
      </c>
      <c r="D477" s="29" t="s">
        <v>2395</v>
      </c>
      <c r="E477" s="29" t="s">
        <v>3540</v>
      </c>
      <c r="F477" s="29" t="s">
        <v>3541</v>
      </c>
      <c r="G477" s="29" t="s">
        <v>3542</v>
      </c>
      <c r="H477" s="29" t="s">
        <v>8</v>
      </c>
      <c r="I477" s="29">
        <v>1094940851</v>
      </c>
      <c r="J477" s="29" t="s">
        <v>2545</v>
      </c>
      <c r="K477" s="229">
        <v>11800000</v>
      </c>
      <c r="L477" s="29" t="s">
        <v>12</v>
      </c>
      <c r="M477" s="214" t="s">
        <v>2493</v>
      </c>
    </row>
    <row r="478" spans="1:13" ht="93.75" customHeight="1" x14ac:dyDescent="0.25">
      <c r="A478" s="194">
        <v>513</v>
      </c>
      <c r="B478" s="200" t="s">
        <v>3668</v>
      </c>
      <c r="C478" s="29" t="s">
        <v>2229</v>
      </c>
      <c r="D478" s="29" t="s">
        <v>2396</v>
      </c>
      <c r="E478" s="29" t="s">
        <v>3540</v>
      </c>
      <c r="F478" s="29" t="s">
        <v>3541</v>
      </c>
      <c r="G478" s="29" t="s">
        <v>3542</v>
      </c>
      <c r="H478" s="29" t="s">
        <v>8</v>
      </c>
      <c r="I478" s="29">
        <v>1094916957</v>
      </c>
      <c r="J478" s="29" t="s">
        <v>2546</v>
      </c>
      <c r="K478" s="229">
        <v>22080000</v>
      </c>
      <c r="L478" s="29" t="s">
        <v>33</v>
      </c>
      <c r="M478" s="214" t="s">
        <v>2494</v>
      </c>
    </row>
    <row r="479" spans="1:13" ht="93.75" customHeight="1" x14ac:dyDescent="0.25">
      <c r="A479" s="194">
        <v>514</v>
      </c>
      <c r="B479" s="200" t="s">
        <v>3668</v>
      </c>
      <c r="C479" s="29" t="s">
        <v>2230</v>
      </c>
      <c r="D479" s="29" t="s">
        <v>2397</v>
      </c>
      <c r="E479" s="29" t="s">
        <v>3540</v>
      </c>
      <c r="F479" s="29" t="s">
        <v>3541</v>
      </c>
      <c r="G479" s="29" t="s">
        <v>3542</v>
      </c>
      <c r="H479" s="29" t="s">
        <v>8</v>
      </c>
      <c r="I479" s="29">
        <v>1015460982</v>
      </c>
      <c r="J479" s="29" t="s">
        <v>2547</v>
      </c>
      <c r="K479" s="229">
        <v>22080000</v>
      </c>
      <c r="L479" s="29" t="s">
        <v>33</v>
      </c>
      <c r="M479" s="214" t="s">
        <v>2495</v>
      </c>
    </row>
    <row r="480" spans="1:13" ht="93.75" customHeight="1" x14ac:dyDescent="0.25">
      <c r="A480" s="194">
        <v>515</v>
      </c>
      <c r="B480" s="200" t="s">
        <v>3668</v>
      </c>
      <c r="C480" s="29" t="s">
        <v>2231</v>
      </c>
      <c r="D480" s="29" t="s">
        <v>2398</v>
      </c>
      <c r="E480" s="29" t="s">
        <v>3540</v>
      </c>
      <c r="F480" s="29" t="s">
        <v>3541</v>
      </c>
      <c r="G480" s="29" t="s">
        <v>3542</v>
      </c>
      <c r="H480" s="29" t="s">
        <v>8</v>
      </c>
      <c r="I480" s="29">
        <v>1099342289</v>
      </c>
      <c r="J480" s="29" t="s">
        <v>2548</v>
      </c>
      <c r="K480" s="229">
        <v>22080000</v>
      </c>
      <c r="L480" s="29" t="s">
        <v>33</v>
      </c>
      <c r="M480" s="214" t="s">
        <v>2496</v>
      </c>
    </row>
    <row r="481" spans="1:13" ht="93.75" customHeight="1" x14ac:dyDescent="0.25">
      <c r="A481" s="194">
        <v>517</v>
      </c>
      <c r="B481" s="200" t="s">
        <v>3668</v>
      </c>
      <c r="C481" s="29" t="s">
        <v>2232</v>
      </c>
      <c r="D481" s="29" t="s">
        <v>2398</v>
      </c>
      <c r="E481" s="29" t="s">
        <v>3540</v>
      </c>
      <c r="F481" s="29" t="s">
        <v>3541</v>
      </c>
      <c r="G481" s="29" t="s">
        <v>3542</v>
      </c>
      <c r="H481" s="29" t="s">
        <v>8</v>
      </c>
      <c r="I481" s="29">
        <v>1094884783</v>
      </c>
      <c r="J481" s="29" t="s">
        <v>2549</v>
      </c>
      <c r="K481" s="229">
        <v>22080000</v>
      </c>
      <c r="L481" s="29" t="s">
        <v>33</v>
      </c>
      <c r="M481" s="214" t="s">
        <v>2497</v>
      </c>
    </row>
    <row r="482" spans="1:13" ht="93.75" customHeight="1" x14ac:dyDescent="0.25">
      <c r="A482" s="194">
        <v>518</v>
      </c>
      <c r="B482" s="200" t="s">
        <v>3668</v>
      </c>
      <c r="C482" s="29" t="s">
        <v>2233</v>
      </c>
      <c r="D482" s="29" t="s">
        <v>2398</v>
      </c>
      <c r="E482" s="29" t="s">
        <v>3540</v>
      </c>
      <c r="F482" s="29" t="s">
        <v>3541</v>
      </c>
      <c r="G482" s="29" t="s">
        <v>3542</v>
      </c>
      <c r="H482" s="29" t="s">
        <v>8</v>
      </c>
      <c r="I482" s="29">
        <v>1094916113</v>
      </c>
      <c r="J482" s="29" t="s">
        <v>2550</v>
      </c>
      <c r="K482" s="229">
        <v>22080000</v>
      </c>
      <c r="L482" s="29" t="s">
        <v>33</v>
      </c>
      <c r="M482" s="214" t="s">
        <v>2498</v>
      </c>
    </row>
    <row r="483" spans="1:13" ht="93.75" customHeight="1" x14ac:dyDescent="0.25">
      <c r="A483" s="194">
        <v>520</v>
      </c>
      <c r="B483" s="200" t="s">
        <v>3668</v>
      </c>
      <c r="C483" s="29" t="s">
        <v>2234</v>
      </c>
      <c r="D483" s="29" t="s">
        <v>566</v>
      </c>
      <c r="E483" s="29" t="s">
        <v>3540</v>
      </c>
      <c r="F483" s="29" t="s">
        <v>3541</v>
      </c>
      <c r="G483" s="29" t="s">
        <v>3542</v>
      </c>
      <c r="H483" s="29" t="s">
        <v>8</v>
      </c>
      <c r="I483" s="29">
        <v>1010207658</v>
      </c>
      <c r="J483" s="29" t="s">
        <v>2551</v>
      </c>
      <c r="K483" s="229">
        <v>10500000</v>
      </c>
      <c r="L483" s="29" t="s">
        <v>494</v>
      </c>
      <c r="M483" s="214" t="s">
        <v>2499</v>
      </c>
    </row>
    <row r="484" spans="1:13" ht="93.75" customHeight="1" x14ac:dyDescent="0.25">
      <c r="A484" s="194">
        <v>521</v>
      </c>
      <c r="B484" s="200" t="s">
        <v>3668</v>
      </c>
      <c r="C484" s="29" t="s">
        <v>2235</v>
      </c>
      <c r="D484" s="29" t="s">
        <v>461</v>
      </c>
      <c r="E484" s="29" t="s">
        <v>3540</v>
      </c>
      <c r="F484" s="29" t="s">
        <v>3541</v>
      </c>
      <c r="G484" s="29" t="s">
        <v>3542</v>
      </c>
      <c r="H484" s="29" t="s">
        <v>8</v>
      </c>
      <c r="I484" s="29">
        <v>1094937335</v>
      </c>
      <c r="J484" s="29" t="s">
        <v>2552</v>
      </c>
      <c r="K484" s="229">
        <v>9480000</v>
      </c>
      <c r="L484" s="29" t="s">
        <v>494</v>
      </c>
      <c r="M484" s="214" t="s">
        <v>2500</v>
      </c>
    </row>
    <row r="485" spans="1:13" ht="93.75" customHeight="1" x14ac:dyDescent="0.25">
      <c r="A485" s="194">
        <v>522</v>
      </c>
      <c r="B485" s="200" t="s">
        <v>3668</v>
      </c>
      <c r="C485" s="29" t="s">
        <v>2236</v>
      </c>
      <c r="D485" s="29" t="s">
        <v>2399</v>
      </c>
      <c r="E485" s="29" t="s">
        <v>3540</v>
      </c>
      <c r="F485" s="29" t="s">
        <v>3541</v>
      </c>
      <c r="G485" s="29" t="s">
        <v>3542</v>
      </c>
      <c r="H485" s="29" t="s">
        <v>8</v>
      </c>
      <c r="I485" s="29">
        <v>1032358752</v>
      </c>
      <c r="J485" s="29" t="s">
        <v>2553</v>
      </c>
      <c r="K485" s="229">
        <v>12000000</v>
      </c>
      <c r="L485" s="29" t="s">
        <v>12</v>
      </c>
      <c r="M485" s="214" t="s">
        <v>2501</v>
      </c>
    </row>
    <row r="486" spans="1:13" ht="93.75" customHeight="1" x14ac:dyDescent="0.25">
      <c r="A486" s="194">
        <v>523</v>
      </c>
      <c r="B486" s="200" t="s">
        <v>3668</v>
      </c>
      <c r="C486" s="29" t="s">
        <v>2237</v>
      </c>
      <c r="D486" s="29" t="s">
        <v>861</v>
      </c>
      <c r="E486" s="29" t="s">
        <v>3540</v>
      </c>
      <c r="F486" s="29" t="s">
        <v>3541</v>
      </c>
      <c r="G486" s="29" t="s">
        <v>3542</v>
      </c>
      <c r="H486" s="29" t="s">
        <v>8</v>
      </c>
      <c r="I486" s="29">
        <v>1094970119</v>
      </c>
      <c r="J486" s="202" t="s">
        <v>2717</v>
      </c>
      <c r="K486" s="229">
        <v>6945000</v>
      </c>
      <c r="L486" s="29" t="s">
        <v>494</v>
      </c>
      <c r="M486" s="214" t="s">
        <v>2502</v>
      </c>
    </row>
    <row r="487" spans="1:13" ht="93.75" customHeight="1" x14ac:dyDescent="0.25">
      <c r="A487" s="194">
        <v>526</v>
      </c>
      <c r="B487" s="200" t="s">
        <v>3668</v>
      </c>
      <c r="C487" s="29" t="s">
        <v>2238</v>
      </c>
      <c r="D487" s="29" t="s">
        <v>2400</v>
      </c>
      <c r="E487" s="29" t="s">
        <v>3540</v>
      </c>
      <c r="F487" s="29" t="s">
        <v>3541</v>
      </c>
      <c r="G487" s="29" t="s">
        <v>3542</v>
      </c>
      <c r="H487" s="29" t="s">
        <v>8</v>
      </c>
      <c r="I487" s="29">
        <v>1096646671</v>
      </c>
      <c r="J487" s="29" t="s">
        <v>2555</v>
      </c>
      <c r="K487" s="229">
        <v>22080000</v>
      </c>
      <c r="L487" s="29" t="s">
        <v>33</v>
      </c>
      <c r="M487" s="214" t="s">
        <v>2503</v>
      </c>
    </row>
    <row r="488" spans="1:13" ht="93.75" customHeight="1" x14ac:dyDescent="0.25">
      <c r="A488" s="194">
        <v>527</v>
      </c>
      <c r="B488" s="200" t="s">
        <v>3668</v>
      </c>
      <c r="C488" s="29" t="s">
        <v>2239</v>
      </c>
      <c r="D488" s="29" t="s">
        <v>2396</v>
      </c>
      <c r="E488" s="29" t="s">
        <v>3540</v>
      </c>
      <c r="F488" s="29" t="s">
        <v>3541</v>
      </c>
      <c r="G488" s="29" t="s">
        <v>3542</v>
      </c>
      <c r="H488" s="29" t="s">
        <v>8</v>
      </c>
      <c r="I488" s="29">
        <v>1094904252</v>
      </c>
      <c r="J488" s="29" t="s">
        <v>2556</v>
      </c>
      <c r="K488" s="229">
        <v>22080000</v>
      </c>
      <c r="L488" s="29" t="s">
        <v>33</v>
      </c>
      <c r="M488" s="214" t="s">
        <v>2504</v>
      </c>
    </row>
    <row r="489" spans="1:13" ht="93.75" customHeight="1" x14ac:dyDescent="0.25">
      <c r="A489" s="194">
        <v>528</v>
      </c>
      <c r="B489" s="200" t="s">
        <v>3668</v>
      </c>
      <c r="C489" s="29" t="s">
        <v>2240</v>
      </c>
      <c r="D489" s="29" t="s">
        <v>2401</v>
      </c>
      <c r="E489" s="29" t="s">
        <v>3540</v>
      </c>
      <c r="F489" s="29" t="s">
        <v>3541</v>
      </c>
      <c r="G489" s="29" t="s">
        <v>3542</v>
      </c>
      <c r="H489" s="29" t="s">
        <v>8</v>
      </c>
      <c r="I489" s="29">
        <v>1094957079</v>
      </c>
      <c r="J489" s="29" t="s">
        <v>2557</v>
      </c>
      <c r="K489" s="229">
        <v>17700000</v>
      </c>
      <c r="L489" s="29" t="s">
        <v>33</v>
      </c>
      <c r="M489" s="214" t="s">
        <v>2505</v>
      </c>
    </row>
    <row r="490" spans="1:13" ht="93.75" customHeight="1" x14ac:dyDescent="0.2">
      <c r="A490" s="194">
        <v>529</v>
      </c>
      <c r="B490" s="200" t="s">
        <v>3668</v>
      </c>
      <c r="C490" s="29" t="s">
        <v>2718</v>
      </c>
      <c r="D490" s="29" t="s">
        <v>2878</v>
      </c>
      <c r="E490" s="29" t="s">
        <v>3540</v>
      </c>
      <c r="F490" s="29" t="s">
        <v>3541</v>
      </c>
      <c r="G490" s="29" t="s">
        <v>3542</v>
      </c>
      <c r="H490" s="29" t="s">
        <v>8</v>
      </c>
      <c r="I490" s="29" t="s">
        <v>2877</v>
      </c>
      <c r="J490" s="29" t="s">
        <v>2629</v>
      </c>
      <c r="K490" s="230">
        <v>11800000</v>
      </c>
      <c r="L490" s="196" t="s">
        <v>12</v>
      </c>
      <c r="M490" s="214" t="s">
        <v>3866</v>
      </c>
    </row>
    <row r="491" spans="1:13" ht="93.75" customHeight="1" x14ac:dyDescent="0.25">
      <c r="A491" s="194">
        <v>530</v>
      </c>
      <c r="B491" s="200" t="s">
        <v>3668</v>
      </c>
      <c r="C491" s="29" t="s">
        <v>2241</v>
      </c>
      <c r="D491" s="29" t="s">
        <v>2402</v>
      </c>
      <c r="E491" s="29" t="s">
        <v>3540</v>
      </c>
      <c r="F491" s="29" t="s">
        <v>3541</v>
      </c>
      <c r="G491" s="29" t="s">
        <v>3542</v>
      </c>
      <c r="H491" s="29" t="s">
        <v>8</v>
      </c>
      <c r="I491" s="29">
        <v>1097406527</v>
      </c>
      <c r="J491" s="202" t="s">
        <v>2707</v>
      </c>
      <c r="K491" s="229">
        <v>17700000</v>
      </c>
      <c r="L491" s="29" t="s">
        <v>33</v>
      </c>
      <c r="M491" s="214" t="s">
        <v>2506</v>
      </c>
    </row>
    <row r="492" spans="1:13" ht="93.75" customHeight="1" x14ac:dyDescent="0.25">
      <c r="A492" s="194">
        <v>531</v>
      </c>
      <c r="B492" s="200" t="s">
        <v>3668</v>
      </c>
      <c r="C492" s="29" t="s">
        <v>2242</v>
      </c>
      <c r="D492" s="29" t="s">
        <v>2401</v>
      </c>
      <c r="E492" s="29" t="s">
        <v>3540</v>
      </c>
      <c r="F492" s="29" t="s">
        <v>3541</v>
      </c>
      <c r="G492" s="29" t="s">
        <v>3542</v>
      </c>
      <c r="H492" s="29" t="s">
        <v>8</v>
      </c>
      <c r="I492" s="29">
        <v>1094921762</v>
      </c>
      <c r="J492" s="29" t="s">
        <v>2559</v>
      </c>
      <c r="K492" s="229">
        <v>17700000</v>
      </c>
      <c r="L492" s="29" t="s">
        <v>33</v>
      </c>
      <c r="M492" s="214" t="s">
        <v>2507</v>
      </c>
    </row>
    <row r="493" spans="1:13" ht="93.75" customHeight="1" x14ac:dyDescent="0.25">
      <c r="A493" s="194">
        <v>532</v>
      </c>
      <c r="B493" s="200" t="s">
        <v>3668</v>
      </c>
      <c r="C493" s="29" t="s">
        <v>2879</v>
      </c>
      <c r="D493" s="29" t="s">
        <v>2884</v>
      </c>
      <c r="E493" s="29" t="s">
        <v>3540</v>
      </c>
      <c r="F493" s="29" t="s">
        <v>3541</v>
      </c>
      <c r="G493" s="29" t="s">
        <v>3542</v>
      </c>
      <c r="H493" s="29" t="s">
        <v>8</v>
      </c>
      <c r="I493" s="29" t="s">
        <v>2882</v>
      </c>
      <c r="J493" s="29" t="s">
        <v>2640</v>
      </c>
      <c r="K493" s="230">
        <v>9810000</v>
      </c>
      <c r="L493" s="29" t="s">
        <v>494</v>
      </c>
      <c r="M493" s="214" t="s">
        <v>3867</v>
      </c>
    </row>
    <row r="494" spans="1:13" ht="93.75" customHeight="1" x14ac:dyDescent="0.25">
      <c r="A494" s="194">
        <v>533</v>
      </c>
      <c r="B494" s="200" t="s">
        <v>3668</v>
      </c>
      <c r="C494" s="29" t="s">
        <v>2880</v>
      </c>
      <c r="D494" s="29" t="s">
        <v>2885</v>
      </c>
      <c r="E494" s="29" t="s">
        <v>3540</v>
      </c>
      <c r="F494" s="29" t="s">
        <v>3541</v>
      </c>
      <c r="G494" s="29" t="s">
        <v>3542</v>
      </c>
      <c r="H494" s="29" t="s">
        <v>8</v>
      </c>
      <c r="I494" s="29">
        <v>9727925</v>
      </c>
      <c r="J494" s="29" t="s">
        <v>2641</v>
      </c>
      <c r="K494" s="230">
        <v>9810000</v>
      </c>
      <c r="L494" s="29" t="s">
        <v>494</v>
      </c>
      <c r="M494" s="214" t="s">
        <v>3868</v>
      </c>
    </row>
    <row r="495" spans="1:13" ht="93.75" customHeight="1" x14ac:dyDescent="0.25">
      <c r="A495" s="194">
        <v>534</v>
      </c>
      <c r="B495" s="200" t="s">
        <v>3668</v>
      </c>
      <c r="C495" s="29" t="s">
        <v>2881</v>
      </c>
      <c r="D495" s="29" t="s">
        <v>2886</v>
      </c>
      <c r="E495" s="29" t="s">
        <v>3540</v>
      </c>
      <c r="F495" s="29" t="s">
        <v>3541</v>
      </c>
      <c r="G495" s="29" t="s">
        <v>3542</v>
      </c>
      <c r="H495" s="29" t="s">
        <v>8</v>
      </c>
      <c r="I495" s="29" t="s">
        <v>2883</v>
      </c>
      <c r="J495" s="29" t="s">
        <v>2642</v>
      </c>
      <c r="K495" s="230">
        <v>11800000</v>
      </c>
      <c r="L495" s="29" t="s">
        <v>12</v>
      </c>
      <c r="M495" s="214" t="s">
        <v>3869</v>
      </c>
    </row>
    <row r="496" spans="1:13" ht="93.75" customHeight="1" x14ac:dyDescent="0.25">
      <c r="A496" s="194">
        <v>535</v>
      </c>
      <c r="B496" s="200" t="s">
        <v>3668</v>
      </c>
      <c r="C496" s="29" t="s">
        <v>2710</v>
      </c>
      <c r="D496" s="29" t="s">
        <v>2887</v>
      </c>
      <c r="E496" s="29" t="s">
        <v>3540</v>
      </c>
      <c r="F496" s="29" t="s">
        <v>3541</v>
      </c>
      <c r="G496" s="29" t="s">
        <v>3542</v>
      </c>
      <c r="H496" s="29" t="s">
        <v>8</v>
      </c>
      <c r="I496" s="29">
        <v>1094886127</v>
      </c>
      <c r="J496" s="202" t="s">
        <v>2719</v>
      </c>
      <c r="K496" s="229">
        <v>8800000</v>
      </c>
      <c r="L496" s="29" t="s">
        <v>12</v>
      </c>
      <c r="M496" s="214" t="s">
        <v>3870</v>
      </c>
    </row>
    <row r="497" spans="1:13" ht="93.75" customHeight="1" x14ac:dyDescent="0.25">
      <c r="A497" s="194">
        <v>536</v>
      </c>
      <c r="B497" s="200" t="s">
        <v>3668</v>
      </c>
      <c r="C497" s="29" t="s">
        <v>2568</v>
      </c>
      <c r="D497" s="29" t="s">
        <v>2583</v>
      </c>
      <c r="E497" s="29" t="s">
        <v>3540</v>
      </c>
      <c r="F497" s="29" t="s">
        <v>3541</v>
      </c>
      <c r="G497" s="29" t="s">
        <v>3542</v>
      </c>
      <c r="H497" s="29" t="s">
        <v>8</v>
      </c>
      <c r="I497" s="29">
        <v>41951794</v>
      </c>
      <c r="J497" s="29" t="s">
        <v>2560</v>
      </c>
      <c r="K497" s="229">
        <v>8700000</v>
      </c>
      <c r="L497" s="29" t="s">
        <v>494</v>
      </c>
      <c r="M497" s="214" t="s">
        <v>2613</v>
      </c>
    </row>
    <row r="498" spans="1:13" ht="93.75" customHeight="1" x14ac:dyDescent="0.25">
      <c r="A498" s="194">
        <v>537</v>
      </c>
      <c r="B498" s="200" t="s">
        <v>3668</v>
      </c>
      <c r="C498" s="29" t="s">
        <v>2569</v>
      </c>
      <c r="D498" s="29" t="s">
        <v>2585</v>
      </c>
      <c r="E498" s="29" t="s">
        <v>3540</v>
      </c>
      <c r="F498" s="29" t="s">
        <v>3541</v>
      </c>
      <c r="G498" s="29" t="s">
        <v>3542</v>
      </c>
      <c r="H498" s="29" t="s">
        <v>8</v>
      </c>
      <c r="I498" s="29">
        <v>65740663</v>
      </c>
      <c r="J498" s="29" t="s">
        <v>2561</v>
      </c>
      <c r="K498" s="229">
        <v>12640000</v>
      </c>
      <c r="L498" s="29" t="s">
        <v>12</v>
      </c>
      <c r="M498" s="214" t="s">
        <v>2614</v>
      </c>
    </row>
    <row r="499" spans="1:13" ht="93.75" customHeight="1" x14ac:dyDescent="0.25">
      <c r="A499" s="194">
        <v>538</v>
      </c>
      <c r="B499" s="200" t="s">
        <v>3668</v>
      </c>
      <c r="C499" s="29" t="s">
        <v>2570</v>
      </c>
      <c r="D499" s="29" t="s">
        <v>2588</v>
      </c>
      <c r="E499" s="29" t="s">
        <v>3540</v>
      </c>
      <c r="F499" s="29" t="s">
        <v>3541</v>
      </c>
      <c r="G499" s="29" t="s">
        <v>3542</v>
      </c>
      <c r="H499" s="29" t="s">
        <v>8</v>
      </c>
      <c r="I499" s="29">
        <v>9736207</v>
      </c>
      <c r="J499" s="29" t="s">
        <v>2562</v>
      </c>
      <c r="K499" s="229">
        <v>5700000</v>
      </c>
      <c r="L499" s="29" t="s">
        <v>494</v>
      </c>
      <c r="M499" s="214" t="s">
        <v>2615</v>
      </c>
    </row>
    <row r="500" spans="1:13" ht="93.75" customHeight="1" x14ac:dyDescent="0.25">
      <c r="A500" s="194">
        <v>539</v>
      </c>
      <c r="B500" s="200" t="s">
        <v>3668</v>
      </c>
      <c r="C500" s="29" t="s">
        <v>2571</v>
      </c>
      <c r="D500" s="29" t="s">
        <v>2591</v>
      </c>
      <c r="E500" s="29" t="s">
        <v>3540</v>
      </c>
      <c r="F500" s="29" t="s">
        <v>3541</v>
      </c>
      <c r="G500" s="29" t="s">
        <v>3542</v>
      </c>
      <c r="H500" s="29" t="s">
        <v>8</v>
      </c>
      <c r="I500" s="29">
        <v>1010096346</v>
      </c>
      <c r="J500" s="29" t="s">
        <v>2563</v>
      </c>
      <c r="K500" s="229">
        <v>12640000</v>
      </c>
      <c r="L500" s="29" t="s">
        <v>12</v>
      </c>
      <c r="M500" s="214" t="s">
        <v>2616</v>
      </c>
    </row>
    <row r="501" spans="1:13" ht="93.75" customHeight="1" x14ac:dyDescent="0.25">
      <c r="A501" s="194">
        <v>540</v>
      </c>
      <c r="B501" s="200" t="s">
        <v>3668</v>
      </c>
      <c r="C501" s="29" t="s">
        <v>2572</v>
      </c>
      <c r="D501" s="29" t="s">
        <v>2594</v>
      </c>
      <c r="E501" s="29" t="s">
        <v>3540</v>
      </c>
      <c r="F501" s="29" t="s">
        <v>3541</v>
      </c>
      <c r="G501" s="29" t="s">
        <v>3542</v>
      </c>
      <c r="H501" s="29" t="s">
        <v>8</v>
      </c>
      <c r="I501" s="29">
        <v>7552308</v>
      </c>
      <c r="J501" s="29" t="s">
        <v>2564</v>
      </c>
      <c r="K501" s="229">
        <v>16840000</v>
      </c>
      <c r="L501" s="29" t="s">
        <v>12</v>
      </c>
      <c r="M501" s="214" t="s">
        <v>2617</v>
      </c>
    </row>
    <row r="502" spans="1:13" ht="93.75" customHeight="1" x14ac:dyDescent="0.25">
      <c r="A502" s="194">
        <v>541</v>
      </c>
      <c r="B502" s="200" t="s">
        <v>3668</v>
      </c>
      <c r="C502" s="29" t="s">
        <v>2573</v>
      </c>
      <c r="D502" s="29" t="s">
        <v>2597</v>
      </c>
      <c r="E502" s="29" t="s">
        <v>3540</v>
      </c>
      <c r="F502" s="29" t="s">
        <v>3541</v>
      </c>
      <c r="G502" s="29" t="s">
        <v>3542</v>
      </c>
      <c r="H502" s="29" t="s">
        <v>8</v>
      </c>
      <c r="I502" s="29">
        <v>18396930</v>
      </c>
      <c r="J502" s="29" t="s">
        <v>605</v>
      </c>
      <c r="K502" s="229">
        <v>9000000</v>
      </c>
      <c r="L502" s="29" t="s">
        <v>494</v>
      </c>
      <c r="M502" s="214" t="s">
        <v>2618</v>
      </c>
    </row>
    <row r="503" spans="1:13" ht="93.75" customHeight="1" x14ac:dyDescent="0.25">
      <c r="A503" s="194">
        <v>542</v>
      </c>
      <c r="B503" s="200" t="s">
        <v>3668</v>
      </c>
      <c r="C503" s="29" t="s">
        <v>2574</v>
      </c>
      <c r="D503" s="29" t="s">
        <v>2599</v>
      </c>
      <c r="E503" s="29" t="s">
        <v>3540</v>
      </c>
      <c r="F503" s="29" t="s">
        <v>3541</v>
      </c>
      <c r="G503" s="29" t="s">
        <v>3542</v>
      </c>
      <c r="H503" s="29" t="s">
        <v>8</v>
      </c>
      <c r="I503" s="29" t="s">
        <v>2577</v>
      </c>
      <c r="J503" s="29" t="s">
        <v>2565</v>
      </c>
      <c r="K503" s="229">
        <v>5700000</v>
      </c>
      <c r="L503" s="29" t="s">
        <v>494</v>
      </c>
      <c r="M503" s="214" t="s">
        <v>2619</v>
      </c>
    </row>
    <row r="504" spans="1:13" ht="93.75" customHeight="1" x14ac:dyDescent="0.25">
      <c r="A504" s="194">
        <v>543</v>
      </c>
      <c r="B504" s="200" t="s">
        <v>3668</v>
      </c>
      <c r="C504" s="29" t="s">
        <v>2575</v>
      </c>
      <c r="D504" s="29" t="s">
        <v>2601</v>
      </c>
      <c r="E504" s="29" t="s">
        <v>3540</v>
      </c>
      <c r="F504" s="29" t="s">
        <v>3541</v>
      </c>
      <c r="G504" s="29" t="s">
        <v>3542</v>
      </c>
      <c r="H504" s="29" t="s">
        <v>8</v>
      </c>
      <c r="I504" s="29">
        <v>1110519840</v>
      </c>
      <c r="J504" s="29" t="s">
        <v>2566</v>
      </c>
      <c r="K504" s="229">
        <v>21000000</v>
      </c>
      <c r="L504" s="29" t="s">
        <v>33</v>
      </c>
      <c r="M504" s="214" t="s">
        <v>2620</v>
      </c>
    </row>
    <row r="505" spans="1:13" ht="93.75" customHeight="1" x14ac:dyDescent="0.25">
      <c r="A505" s="194">
        <v>544</v>
      </c>
      <c r="B505" s="200" t="s">
        <v>3668</v>
      </c>
      <c r="C505" s="29" t="s">
        <v>2576</v>
      </c>
      <c r="D505" s="29" t="s">
        <v>1480</v>
      </c>
      <c r="E505" s="29" t="s">
        <v>3540</v>
      </c>
      <c r="F505" s="29" t="s">
        <v>3541</v>
      </c>
      <c r="G505" s="29" t="s">
        <v>3542</v>
      </c>
      <c r="H505" s="29" t="s">
        <v>8</v>
      </c>
      <c r="I505" s="29">
        <v>18419877</v>
      </c>
      <c r="J505" s="202" t="s">
        <v>2720</v>
      </c>
      <c r="K505" s="229">
        <v>10500000</v>
      </c>
      <c r="L505" s="29" t="s">
        <v>160</v>
      </c>
      <c r="M505" s="214" t="s">
        <v>2621</v>
      </c>
    </row>
    <row r="506" spans="1:13" ht="93.75" customHeight="1" x14ac:dyDescent="0.25">
      <c r="A506" s="194">
        <v>545</v>
      </c>
      <c r="B506" s="200" t="s">
        <v>3668</v>
      </c>
      <c r="C506" s="29" t="s">
        <v>2606</v>
      </c>
      <c r="D506" s="29" t="s">
        <v>2607</v>
      </c>
      <c r="E506" s="29" t="s">
        <v>3540</v>
      </c>
      <c r="F506" s="29" t="s">
        <v>3541</v>
      </c>
      <c r="G506" s="29" t="s">
        <v>3542</v>
      </c>
      <c r="H506" s="29" t="s">
        <v>8</v>
      </c>
      <c r="I506" s="29">
        <v>1094899473</v>
      </c>
      <c r="J506" s="29" t="s">
        <v>2609</v>
      </c>
      <c r="K506" s="229">
        <v>11800000</v>
      </c>
      <c r="L506" s="29" t="s">
        <v>12</v>
      </c>
      <c r="M506" s="214" t="s">
        <v>2622</v>
      </c>
    </row>
    <row r="507" spans="1:13" ht="93.75" customHeight="1" x14ac:dyDescent="0.25">
      <c r="A507" s="194">
        <v>546</v>
      </c>
      <c r="B507" s="200" t="s">
        <v>3668</v>
      </c>
      <c r="C507" s="29" t="s">
        <v>2611</v>
      </c>
      <c r="D507" s="29" t="s">
        <v>491</v>
      </c>
      <c r="E507" s="29" t="s">
        <v>3540</v>
      </c>
      <c r="F507" s="29" t="s">
        <v>3541</v>
      </c>
      <c r="G507" s="29" t="s">
        <v>3542</v>
      </c>
      <c r="H507" s="29" t="s">
        <v>8</v>
      </c>
      <c r="I507" s="29">
        <v>1094975911</v>
      </c>
      <c r="J507" s="29" t="s">
        <v>493</v>
      </c>
      <c r="K507" s="229">
        <v>8850000</v>
      </c>
      <c r="L507" s="29" t="s">
        <v>494</v>
      </c>
      <c r="M507" s="214" t="s">
        <v>2623</v>
      </c>
    </row>
    <row r="508" spans="1:13" s="206" customFormat="1" ht="93.75" customHeight="1" x14ac:dyDescent="0.25">
      <c r="A508" s="203">
        <v>547</v>
      </c>
      <c r="B508" s="204" t="s">
        <v>3668</v>
      </c>
      <c r="C508" s="205" t="s">
        <v>2727</v>
      </c>
      <c r="D508" s="205" t="s">
        <v>2728</v>
      </c>
      <c r="E508" s="205" t="s">
        <v>3540</v>
      </c>
      <c r="F508" s="205" t="s">
        <v>3541</v>
      </c>
      <c r="G508" s="205" t="s">
        <v>3542</v>
      </c>
      <c r="H508" s="205" t="s">
        <v>8</v>
      </c>
      <c r="I508" s="205">
        <v>18400668</v>
      </c>
      <c r="J508" s="205" t="s">
        <v>1252</v>
      </c>
      <c r="K508" s="231">
        <v>15000000</v>
      </c>
      <c r="L508" s="205" t="s">
        <v>160</v>
      </c>
      <c r="M508" s="214" t="s">
        <v>2822</v>
      </c>
    </row>
    <row r="509" spans="1:13" ht="93.75" customHeight="1" x14ac:dyDescent="0.25">
      <c r="A509" s="194">
        <v>550</v>
      </c>
      <c r="B509" s="200" t="s">
        <v>3668</v>
      </c>
      <c r="C509" s="29" t="s">
        <v>2729</v>
      </c>
      <c r="D509" s="29" t="s">
        <v>830</v>
      </c>
      <c r="E509" s="29" t="s">
        <v>3540</v>
      </c>
      <c r="F509" s="29" t="s">
        <v>3541</v>
      </c>
      <c r="G509" s="29" t="s">
        <v>3542</v>
      </c>
      <c r="H509" s="29" t="s">
        <v>8</v>
      </c>
      <c r="I509" s="29">
        <v>41927797</v>
      </c>
      <c r="J509" s="29" t="s">
        <v>682</v>
      </c>
      <c r="K509" s="229">
        <v>6315000</v>
      </c>
      <c r="L509" s="29" t="s">
        <v>494</v>
      </c>
      <c r="M509" s="214" t="s">
        <v>2823</v>
      </c>
    </row>
    <row r="510" spans="1:13" ht="93.75" customHeight="1" x14ac:dyDescent="0.25">
      <c r="A510" s="194">
        <v>551</v>
      </c>
      <c r="B510" s="200" t="s">
        <v>3668</v>
      </c>
      <c r="C510" s="29" t="s">
        <v>2730</v>
      </c>
      <c r="D510" s="29" t="s">
        <v>566</v>
      </c>
      <c r="E510" s="29" t="s">
        <v>3540</v>
      </c>
      <c r="F510" s="29" t="s">
        <v>3541</v>
      </c>
      <c r="G510" s="29" t="s">
        <v>3542</v>
      </c>
      <c r="H510" s="29" t="s">
        <v>8</v>
      </c>
      <c r="I510" s="29">
        <v>1110582602</v>
      </c>
      <c r="J510" s="29" t="s">
        <v>2731</v>
      </c>
      <c r="K510" s="229">
        <v>10500000</v>
      </c>
      <c r="L510" s="29" t="s">
        <v>494</v>
      </c>
      <c r="M510" s="214" t="s">
        <v>2824</v>
      </c>
    </row>
    <row r="511" spans="1:13" ht="93.75" customHeight="1" x14ac:dyDescent="0.25">
      <c r="A511" s="194">
        <v>552</v>
      </c>
      <c r="B511" s="200" t="s">
        <v>3668</v>
      </c>
      <c r="C511" s="29" t="s">
        <v>2732</v>
      </c>
      <c r="D511" s="29" t="s">
        <v>566</v>
      </c>
      <c r="E511" s="29" t="s">
        <v>3540</v>
      </c>
      <c r="F511" s="29" t="s">
        <v>3541</v>
      </c>
      <c r="G511" s="29" t="s">
        <v>3542</v>
      </c>
      <c r="H511" s="29" t="s">
        <v>8</v>
      </c>
      <c r="I511" s="29">
        <v>1093783321</v>
      </c>
      <c r="J511" s="29" t="s">
        <v>589</v>
      </c>
      <c r="K511" s="229">
        <v>10500000</v>
      </c>
      <c r="L511" s="29" t="s">
        <v>494</v>
      </c>
      <c r="M511" s="214" t="s">
        <v>2825</v>
      </c>
    </row>
    <row r="512" spans="1:13" ht="93.75" customHeight="1" x14ac:dyDescent="0.25">
      <c r="A512" s="194">
        <v>553</v>
      </c>
      <c r="B512" s="200" t="s">
        <v>3668</v>
      </c>
      <c r="C512" s="29" t="s">
        <v>2733</v>
      </c>
      <c r="D512" s="29" t="s">
        <v>2734</v>
      </c>
      <c r="E512" s="29" t="s">
        <v>3540</v>
      </c>
      <c r="F512" s="29" t="s">
        <v>3541</v>
      </c>
      <c r="G512" s="29" t="s">
        <v>3542</v>
      </c>
      <c r="H512" s="29" t="s">
        <v>8</v>
      </c>
      <c r="I512" s="29">
        <v>1097409936</v>
      </c>
      <c r="J512" s="29" t="s">
        <v>1242</v>
      </c>
      <c r="K512" s="229">
        <v>5100000</v>
      </c>
      <c r="L512" s="29" t="s">
        <v>494</v>
      </c>
      <c r="M512" s="214" t="s">
        <v>2826</v>
      </c>
    </row>
    <row r="513" spans="1:13" ht="93.75" customHeight="1" x14ac:dyDescent="0.25">
      <c r="A513" s="194">
        <v>554</v>
      </c>
      <c r="B513" s="200" t="s">
        <v>3668</v>
      </c>
      <c r="C513" s="29" t="s">
        <v>2888</v>
      </c>
      <c r="D513" s="29" t="s">
        <v>3513</v>
      </c>
      <c r="E513" s="29" t="s">
        <v>3540</v>
      </c>
      <c r="F513" s="29" t="s">
        <v>3541</v>
      </c>
      <c r="G513" s="29" t="s">
        <v>3542</v>
      </c>
      <c r="H513" s="29" t="s">
        <v>8</v>
      </c>
      <c r="I513" s="29" t="s">
        <v>3516</v>
      </c>
      <c r="J513" s="29" t="s">
        <v>3515</v>
      </c>
      <c r="K513" s="229">
        <v>8850000</v>
      </c>
      <c r="L513" s="29" t="s">
        <v>3514</v>
      </c>
      <c r="M513" s="214" t="s">
        <v>3871</v>
      </c>
    </row>
    <row r="514" spans="1:13" ht="93.75" customHeight="1" x14ac:dyDescent="0.25">
      <c r="A514" s="194">
        <v>555</v>
      </c>
      <c r="B514" s="200" t="s">
        <v>3668</v>
      </c>
      <c r="C514" s="29" t="s">
        <v>2735</v>
      </c>
      <c r="D514" s="29" t="s">
        <v>2736</v>
      </c>
      <c r="E514" s="29" t="s">
        <v>3540</v>
      </c>
      <c r="F514" s="29" t="s">
        <v>3541</v>
      </c>
      <c r="G514" s="29" t="s">
        <v>3542</v>
      </c>
      <c r="H514" s="29" t="s">
        <v>8</v>
      </c>
      <c r="I514" s="29">
        <v>1094894562</v>
      </c>
      <c r="J514" s="29" t="s">
        <v>999</v>
      </c>
      <c r="K514" s="229">
        <v>16350000</v>
      </c>
      <c r="L514" s="29" t="s">
        <v>160</v>
      </c>
      <c r="M514" s="214" t="s">
        <v>2827</v>
      </c>
    </row>
    <row r="515" spans="1:13" ht="93.75" customHeight="1" x14ac:dyDescent="0.25">
      <c r="A515" s="194">
        <v>556</v>
      </c>
      <c r="B515" s="200" t="s">
        <v>3668</v>
      </c>
      <c r="C515" s="29" t="s">
        <v>2737</v>
      </c>
      <c r="D515" s="29" t="s">
        <v>1480</v>
      </c>
      <c r="E515" s="29" t="s">
        <v>3540</v>
      </c>
      <c r="F515" s="29" t="s">
        <v>3541</v>
      </c>
      <c r="G515" s="29" t="s">
        <v>3542</v>
      </c>
      <c r="H515" s="29" t="s">
        <v>8</v>
      </c>
      <c r="I515" s="29">
        <v>1097389792</v>
      </c>
      <c r="J515" s="29" t="s">
        <v>2738</v>
      </c>
      <c r="K515" s="229">
        <v>10500000</v>
      </c>
      <c r="L515" s="29" t="s">
        <v>160</v>
      </c>
      <c r="M515" s="214" t="s">
        <v>2828</v>
      </c>
    </row>
    <row r="516" spans="1:13" ht="93.75" customHeight="1" x14ac:dyDescent="0.25">
      <c r="A516" s="194">
        <v>557</v>
      </c>
      <c r="B516" s="200" t="s">
        <v>3668</v>
      </c>
      <c r="C516" s="29" t="s">
        <v>2739</v>
      </c>
      <c r="D516" s="29" t="s">
        <v>2740</v>
      </c>
      <c r="E516" s="29" t="s">
        <v>3540</v>
      </c>
      <c r="F516" s="29" t="s">
        <v>3541</v>
      </c>
      <c r="G516" s="29" t="s">
        <v>3542</v>
      </c>
      <c r="H516" s="29" t="s">
        <v>8</v>
      </c>
      <c r="I516" s="29">
        <v>1094915015</v>
      </c>
      <c r="J516" s="29" t="s">
        <v>2741</v>
      </c>
      <c r="K516" s="229">
        <v>9000000</v>
      </c>
      <c r="L516" s="29" t="s">
        <v>494</v>
      </c>
      <c r="M516" s="214" t="s">
        <v>2829</v>
      </c>
    </row>
    <row r="517" spans="1:13" ht="93.75" customHeight="1" x14ac:dyDescent="0.25">
      <c r="A517" s="194">
        <v>558</v>
      </c>
      <c r="B517" s="200" t="s">
        <v>3668</v>
      </c>
      <c r="C517" s="29" t="s">
        <v>2742</v>
      </c>
      <c r="D517" s="29" t="s">
        <v>2743</v>
      </c>
      <c r="E517" s="29" t="s">
        <v>3540</v>
      </c>
      <c r="F517" s="29" t="s">
        <v>3541</v>
      </c>
      <c r="G517" s="29" t="s">
        <v>3542</v>
      </c>
      <c r="H517" s="29" t="s">
        <v>8</v>
      </c>
      <c r="I517" s="29">
        <v>1005093505</v>
      </c>
      <c r="J517" s="29" t="s">
        <v>2744</v>
      </c>
      <c r="K517" s="229">
        <v>9000000</v>
      </c>
      <c r="L517" s="29" t="s">
        <v>494</v>
      </c>
      <c r="M517" s="214" t="s">
        <v>2830</v>
      </c>
    </row>
    <row r="518" spans="1:13" ht="93.75" customHeight="1" x14ac:dyDescent="0.25">
      <c r="A518" s="194">
        <v>559</v>
      </c>
      <c r="B518" s="200" t="s">
        <v>3668</v>
      </c>
      <c r="C518" s="29" t="s">
        <v>2745</v>
      </c>
      <c r="D518" s="29" t="s">
        <v>566</v>
      </c>
      <c r="E518" s="29" t="s">
        <v>3540</v>
      </c>
      <c r="F518" s="29" t="s">
        <v>3541</v>
      </c>
      <c r="G518" s="29" t="s">
        <v>3542</v>
      </c>
      <c r="H518" s="29" t="s">
        <v>8</v>
      </c>
      <c r="I518" s="29">
        <v>1110587343</v>
      </c>
      <c r="J518" s="29" t="s">
        <v>567</v>
      </c>
      <c r="K518" s="229">
        <v>10500000</v>
      </c>
      <c r="L518" s="29" t="s">
        <v>494</v>
      </c>
      <c r="M518" s="214" t="s">
        <v>2831</v>
      </c>
    </row>
    <row r="519" spans="1:13" ht="93.75" customHeight="1" x14ac:dyDescent="0.25">
      <c r="A519" s="194">
        <v>560</v>
      </c>
      <c r="B519" s="200" t="s">
        <v>3668</v>
      </c>
      <c r="C519" s="29" t="s">
        <v>2746</v>
      </c>
      <c r="D519" s="29" t="s">
        <v>742</v>
      </c>
      <c r="E519" s="29" t="s">
        <v>3540</v>
      </c>
      <c r="F519" s="29" t="s">
        <v>3541</v>
      </c>
      <c r="G519" s="29" t="s">
        <v>3542</v>
      </c>
      <c r="H519" s="29" t="s">
        <v>8</v>
      </c>
      <c r="I519" s="29">
        <v>1094903460</v>
      </c>
      <c r="J519" s="215" t="s">
        <v>3837</v>
      </c>
      <c r="K519" s="229">
        <v>9500000</v>
      </c>
      <c r="L519" s="29" t="s">
        <v>160</v>
      </c>
      <c r="M519" s="214" t="s">
        <v>2832</v>
      </c>
    </row>
    <row r="520" spans="1:13" ht="93.75" customHeight="1" x14ac:dyDescent="0.25">
      <c r="A520" s="194">
        <v>561</v>
      </c>
      <c r="B520" s="200" t="s">
        <v>3668</v>
      </c>
      <c r="C520" s="29" t="s">
        <v>2747</v>
      </c>
      <c r="D520" s="29" t="s">
        <v>1171</v>
      </c>
      <c r="E520" s="29" t="s">
        <v>3540</v>
      </c>
      <c r="F520" s="29" t="s">
        <v>3541</v>
      </c>
      <c r="G520" s="29" t="s">
        <v>3542</v>
      </c>
      <c r="H520" s="29" t="s">
        <v>8</v>
      </c>
      <c r="I520" s="29">
        <v>1094940879</v>
      </c>
      <c r="J520" s="29" t="s">
        <v>1175</v>
      </c>
      <c r="K520" s="229">
        <v>12896000</v>
      </c>
      <c r="L520" s="29" t="s">
        <v>2820</v>
      </c>
      <c r="M520" s="214" t="s">
        <v>2833</v>
      </c>
    </row>
    <row r="521" spans="1:13" ht="93.75" customHeight="1" x14ac:dyDescent="0.25">
      <c r="A521" s="194">
        <v>562</v>
      </c>
      <c r="B521" s="200" t="s">
        <v>3668</v>
      </c>
      <c r="C521" s="29" t="s">
        <v>2748</v>
      </c>
      <c r="D521" s="29" t="s">
        <v>1171</v>
      </c>
      <c r="E521" s="29" t="s">
        <v>3540</v>
      </c>
      <c r="F521" s="29" t="s">
        <v>3541</v>
      </c>
      <c r="G521" s="29" t="s">
        <v>3542</v>
      </c>
      <c r="H521" s="29" t="s">
        <v>8</v>
      </c>
      <c r="I521" s="29">
        <v>18492733</v>
      </c>
      <c r="J521" s="29" t="s">
        <v>1172</v>
      </c>
      <c r="K521" s="229">
        <v>12896000</v>
      </c>
      <c r="L521" s="29" t="s">
        <v>2820</v>
      </c>
      <c r="M521" s="214" t="s">
        <v>2834</v>
      </c>
    </row>
    <row r="522" spans="1:13" ht="93.75" customHeight="1" x14ac:dyDescent="0.25">
      <c r="A522" s="194">
        <v>563</v>
      </c>
      <c r="B522" s="200" t="s">
        <v>3668</v>
      </c>
      <c r="C522" s="29" t="s">
        <v>2749</v>
      </c>
      <c r="D522" s="29" t="s">
        <v>2750</v>
      </c>
      <c r="E522" s="29" t="s">
        <v>3540</v>
      </c>
      <c r="F522" s="29" t="s">
        <v>3541</v>
      </c>
      <c r="G522" s="29" t="s">
        <v>3542</v>
      </c>
      <c r="H522" s="29" t="s">
        <v>8</v>
      </c>
      <c r="I522" s="29">
        <v>52996519</v>
      </c>
      <c r="J522" s="29" t="s">
        <v>2751</v>
      </c>
      <c r="K522" s="229">
        <v>15600000</v>
      </c>
      <c r="L522" s="29" t="s">
        <v>2820</v>
      </c>
      <c r="M522" s="214" t="s">
        <v>2835</v>
      </c>
    </row>
    <row r="523" spans="1:13" ht="93.75" customHeight="1" x14ac:dyDescent="0.25">
      <c r="A523" s="194">
        <v>564</v>
      </c>
      <c r="B523" s="200" t="s">
        <v>3668</v>
      </c>
      <c r="C523" s="29" t="s">
        <v>2752</v>
      </c>
      <c r="D523" s="29" t="s">
        <v>2753</v>
      </c>
      <c r="E523" s="29" t="s">
        <v>3540</v>
      </c>
      <c r="F523" s="29" t="s">
        <v>3541</v>
      </c>
      <c r="G523" s="29" t="s">
        <v>3542</v>
      </c>
      <c r="H523" s="29" t="s">
        <v>8</v>
      </c>
      <c r="I523" s="29">
        <v>1094893422</v>
      </c>
      <c r="J523" s="29" t="s">
        <v>60</v>
      </c>
      <c r="K523" s="229">
        <v>16500000</v>
      </c>
      <c r="L523" s="29" t="s">
        <v>160</v>
      </c>
      <c r="M523" s="214" t="s">
        <v>2836</v>
      </c>
    </row>
    <row r="524" spans="1:13" ht="93.75" customHeight="1" x14ac:dyDescent="0.25">
      <c r="A524" s="194">
        <v>565</v>
      </c>
      <c r="B524" s="200" t="s">
        <v>3668</v>
      </c>
      <c r="C524" s="29" t="s">
        <v>2754</v>
      </c>
      <c r="D524" s="29" t="s">
        <v>31</v>
      </c>
      <c r="E524" s="29" t="s">
        <v>3540</v>
      </c>
      <c r="F524" s="29" t="s">
        <v>3541</v>
      </c>
      <c r="G524" s="29" t="s">
        <v>3542</v>
      </c>
      <c r="H524" s="29" t="s">
        <v>8</v>
      </c>
      <c r="I524" s="29">
        <v>9728968</v>
      </c>
      <c r="J524" s="29" t="s">
        <v>32</v>
      </c>
      <c r="K524" s="229">
        <v>17500000</v>
      </c>
      <c r="L524" s="29" t="s">
        <v>160</v>
      </c>
      <c r="M524" s="214" t="s">
        <v>2837</v>
      </c>
    </row>
    <row r="525" spans="1:13" ht="93.75" customHeight="1" x14ac:dyDescent="0.25">
      <c r="A525" s="194">
        <v>566</v>
      </c>
      <c r="B525" s="200" t="s">
        <v>3668</v>
      </c>
      <c r="C525" s="29" t="s">
        <v>2755</v>
      </c>
      <c r="D525" s="29" t="s">
        <v>31</v>
      </c>
      <c r="E525" s="29" t="s">
        <v>3540</v>
      </c>
      <c r="F525" s="29" t="s">
        <v>3541</v>
      </c>
      <c r="G525" s="29" t="s">
        <v>3542</v>
      </c>
      <c r="H525" s="29" t="s">
        <v>8</v>
      </c>
      <c r="I525" s="29">
        <v>1094937700</v>
      </c>
      <c r="J525" s="29" t="s">
        <v>2756</v>
      </c>
      <c r="K525" s="229">
        <v>16500000</v>
      </c>
      <c r="L525" s="29" t="s">
        <v>160</v>
      </c>
      <c r="M525" s="214" t="s">
        <v>2838</v>
      </c>
    </row>
    <row r="526" spans="1:13" ht="93.75" customHeight="1" x14ac:dyDescent="0.25">
      <c r="A526" s="194">
        <v>567</v>
      </c>
      <c r="B526" s="200" t="s">
        <v>3668</v>
      </c>
      <c r="C526" s="29" t="s">
        <v>2757</v>
      </c>
      <c r="D526" s="29" t="s">
        <v>2758</v>
      </c>
      <c r="E526" s="29" t="s">
        <v>3540</v>
      </c>
      <c r="F526" s="29" t="s">
        <v>3541</v>
      </c>
      <c r="G526" s="29" t="s">
        <v>3542</v>
      </c>
      <c r="H526" s="29" t="s">
        <v>8</v>
      </c>
      <c r="I526" s="29">
        <v>1005087791</v>
      </c>
      <c r="J526" s="29" t="s">
        <v>2759</v>
      </c>
      <c r="K526" s="229">
        <v>16000000</v>
      </c>
      <c r="L526" s="29" t="s">
        <v>160</v>
      </c>
      <c r="M526" s="214" t="s">
        <v>2839</v>
      </c>
    </row>
    <row r="527" spans="1:13" ht="93.75" customHeight="1" x14ac:dyDescent="0.25">
      <c r="A527" s="194">
        <v>568</v>
      </c>
      <c r="B527" s="200" t="s">
        <v>3668</v>
      </c>
      <c r="C527" s="29" t="s">
        <v>2760</v>
      </c>
      <c r="D527" s="29" t="s">
        <v>2761</v>
      </c>
      <c r="E527" s="29" t="s">
        <v>3540</v>
      </c>
      <c r="F527" s="29" t="s">
        <v>3541</v>
      </c>
      <c r="G527" s="29" t="s">
        <v>3542</v>
      </c>
      <c r="H527" s="29" t="s">
        <v>8</v>
      </c>
      <c r="I527" s="29">
        <v>41905175</v>
      </c>
      <c r="J527" s="29" t="s">
        <v>44</v>
      </c>
      <c r="K527" s="229">
        <v>18000000</v>
      </c>
      <c r="L527" s="29" t="s">
        <v>160</v>
      </c>
      <c r="M527" s="214" t="s">
        <v>2840</v>
      </c>
    </row>
    <row r="528" spans="1:13" ht="93.75" customHeight="1" x14ac:dyDescent="0.25">
      <c r="A528" s="194">
        <v>569</v>
      </c>
      <c r="B528" s="200" t="s">
        <v>3668</v>
      </c>
      <c r="C528" s="29" t="s">
        <v>2762</v>
      </c>
      <c r="D528" s="29" t="s">
        <v>2763</v>
      </c>
      <c r="E528" s="29" t="s">
        <v>3540</v>
      </c>
      <c r="F528" s="29" t="s">
        <v>3541</v>
      </c>
      <c r="G528" s="29" t="s">
        <v>3542</v>
      </c>
      <c r="H528" s="29" t="s">
        <v>8</v>
      </c>
      <c r="I528" s="29">
        <v>1094953488</v>
      </c>
      <c r="J528" s="29" t="s">
        <v>55</v>
      </c>
      <c r="K528" s="229">
        <v>17000000</v>
      </c>
      <c r="L528" s="29" t="s">
        <v>160</v>
      </c>
      <c r="M528" s="214" t="s">
        <v>2841</v>
      </c>
    </row>
    <row r="529" spans="1:14" ht="93.75" customHeight="1" x14ac:dyDescent="0.25">
      <c r="A529" s="194">
        <v>570</v>
      </c>
      <c r="B529" s="200" t="s">
        <v>3668</v>
      </c>
      <c r="C529" s="29" t="s">
        <v>2764</v>
      </c>
      <c r="D529" s="29" t="s">
        <v>2765</v>
      </c>
      <c r="E529" s="29" t="s">
        <v>3540</v>
      </c>
      <c r="F529" s="29" t="s">
        <v>3541</v>
      </c>
      <c r="G529" s="29" t="s">
        <v>3542</v>
      </c>
      <c r="H529" s="29" t="s">
        <v>8</v>
      </c>
      <c r="I529" s="29">
        <v>1110570930</v>
      </c>
      <c r="J529" s="29" t="s">
        <v>881</v>
      </c>
      <c r="K529" s="229">
        <v>10500000</v>
      </c>
      <c r="L529" s="29" t="s">
        <v>494</v>
      </c>
      <c r="M529" s="214" t="s">
        <v>2842</v>
      </c>
    </row>
    <row r="530" spans="1:14" ht="93.75" customHeight="1" x14ac:dyDescent="0.25">
      <c r="A530" s="194">
        <v>571</v>
      </c>
      <c r="B530" s="200" t="s">
        <v>3668</v>
      </c>
      <c r="C530" s="29" t="s">
        <v>2766</v>
      </c>
      <c r="D530" s="29" t="s">
        <v>2394</v>
      </c>
      <c r="E530" s="29" t="s">
        <v>3540</v>
      </c>
      <c r="F530" s="29" t="s">
        <v>3541</v>
      </c>
      <c r="G530" s="29" t="s">
        <v>3542</v>
      </c>
      <c r="H530" s="29" t="s">
        <v>8</v>
      </c>
      <c r="I530" s="29">
        <v>1098311279</v>
      </c>
      <c r="J530" s="29" t="s">
        <v>813</v>
      </c>
      <c r="K530" s="229">
        <v>8850000</v>
      </c>
      <c r="L530" s="29" t="s">
        <v>494</v>
      </c>
      <c r="M530" s="214" t="s">
        <v>2843</v>
      </c>
    </row>
    <row r="531" spans="1:14" ht="93.75" customHeight="1" x14ac:dyDescent="0.25">
      <c r="A531" s="194">
        <v>572</v>
      </c>
      <c r="B531" s="200" t="s">
        <v>3668</v>
      </c>
      <c r="C531" s="29" t="s">
        <v>2767</v>
      </c>
      <c r="D531" s="29" t="s">
        <v>74</v>
      </c>
      <c r="E531" s="29" t="s">
        <v>3540</v>
      </c>
      <c r="F531" s="29" t="s">
        <v>3541</v>
      </c>
      <c r="G531" s="29" t="s">
        <v>3542</v>
      </c>
      <c r="H531" s="29" t="s">
        <v>8</v>
      </c>
      <c r="I531" s="29">
        <v>1094900658</v>
      </c>
      <c r="J531" s="29" t="s">
        <v>75</v>
      </c>
      <c r="K531" s="229">
        <v>15200000</v>
      </c>
      <c r="L531" s="29" t="s">
        <v>12</v>
      </c>
      <c r="M531" s="214" t="s">
        <v>2844</v>
      </c>
    </row>
    <row r="532" spans="1:14" ht="93.75" customHeight="1" x14ac:dyDescent="0.25">
      <c r="A532" s="194">
        <v>573</v>
      </c>
      <c r="B532" s="200" t="s">
        <v>3668</v>
      </c>
      <c r="C532" s="29" t="s">
        <v>2768</v>
      </c>
      <c r="D532" s="29" t="s">
        <v>37</v>
      </c>
      <c r="E532" s="29" t="s">
        <v>3540</v>
      </c>
      <c r="F532" s="29" t="s">
        <v>3541</v>
      </c>
      <c r="G532" s="29" t="s">
        <v>3542</v>
      </c>
      <c r="H532" s="29" t="s">
        <v>8</v>
      </c>
      <c r="I532" s="29">
        <v>1094947028</v>
      </c>
      <c r="J532" s="29" t="s">
        <v>38</v>
      </c>
      <c r="K532" s="229">
        <v>15000000</v>
      </c>
      <c r="L532" s="29" t="s">
        <v>160</v>
      </c>
      <c r="M532" s="214" t="s">
        <v>2845</v>
      </c>
    </row>
    <row r="533" spans="1:14" ht="93.75" customHeight="1" x14ac:dyDescent="0.25">
      <c r="A533" s="194">
        <v>574</v>
      </c>
      <c r="B533" s="200" t="s">
        <v>3668</v>
      </c>
      <c r="C533" s="29" t="s">
        <v>2769</v>
      </c>
      <c r="D533" s="29" t="s">
        <v>2770</v>
      </c>
      <c r="E533" s="29" t="s">
        <v>3540</v>
      </c>
      <c r="F533" s="29" t="s">
        <v>3541</v>
      </c>
      <c r="G533" s="29" t="s">
        <v>3542</v>
      </c>
      <c r="H533" s="29" t="s">
        <v>8</v>
      </c>
      <c r="I533" s="29">
        <v>24584174</v>
      </c>
      <c r="J533" s="29" t="s">
        <v>888</v>
      </c>
      <c r="K533" s="229">
        <v>16850000</v>
      </c>
      <c r="L533" s="29" t="s">
        <v>160</v>
      </c>
      <c r="M533" s="214" t="s">
        <v>2846</v>
      </c>
    </row>
    <row r="534" spans="1:14" ht="93.75" customHeight="1" x14ac:dyDescent="0.25">
      <c r="A534" s="194">
        <v>575</v>
      </c>
      <c r="B534" s="200" t="s">
        <v>3668</v>
      </c>
      <c r="C534" s="29" t="s">
        <v>2771</v>
      </c>
      <c r="D534" s="29" t="s">
        <v>2772</v>
      </c>
      <c r="E534" s="29" t="s">
        <v>3540</v>
      </c>
      <c r="F534" s="29" t="s">
        <v>3541</v>
      </c>
      <c r="G534" s="29" t="s">
        <v>3542</v>
      </c>
      <c r="H534" s="29" t="s">
        <v>8</v>
      </c>
      <c r="I534" s="29">
        <v>1094913200</v>
      </c>
      <c r="J534" s="29" t="s">
        <v>2773</v>
      </c>
      <c r="K534" s="229">
        <v>17500000</v>
      </c>
      <c r="L534" s="29" t="s">
        <v>160</v>
      </c>
      <c r="M534" s="214" t="s">
        <v>2847</v>
      </c>
    </row>
    <row r="535" spans="1:14" ht="93.75" customHeight="1" x14ac:dyDescent="0.25">
      <c r="A535" s="194">
        <v>576</v>
      </c>
      <c r="B535" s="200" t="s">
        <v>3668</v>
      </c>
      <c r="C535" s="29" t="s">
        <v>2774</v>
      </c>
      <c r="D535" s="29" t="s">
        <v>2775</v>
      </c>
      <c r="E535" s="29" t="s">
        <v>3540</v>
      </c>
      <c r="F535" s="29" t="s">
        <v>3541</v>
      </c>
      <c r="G535" s="29" t="s">
        <v>3542</v>
      </c>
      <c r="H535" s="29" t="s">
        <v>8</v>
      </c>
      <c r="I535" s="29">
        <v>41928797</v>
      </c>
      <c r="J535" s="29" t="s">
        <v>1165</v>
      </c>
      <c r="K535" s="229">
        <v>11600000</v>
      </c>
      <c r="L535" s="29" t="s">
        <v>160</v>
      </c>
      <c r="M535" s="214" t="s">
        <v>2848</v>
      </c>
    </row>
    <row r="536" spans="1:14" ht="93.75" customHeight="1" x14ac:dyDescent="0.25">
      <c r="A536" s="194">
        <v>577</v>
      </c>
      <c r="B536" s="200" t="s">
        <v>3668</v>
      </c>
      <c r="C536" s="29" t="s">
        <v>2776</v>
      </c>
      <c r="D536" s="29" t="s">
        <v>2777</v>
      </c>
      <c r="E536" s="29" t="s">
        <v>3540</v>
      </c>
      <c r="F536" s="29" t="s">
        <v>3541</v>
      </c>
      <c r="G536" s="29" t="s">
        <v>3542</v>
      </c>
      <c r="H536" s="29" t="s">
        <v>8</v>
      </c>
      <c r="I536" s="29">
        <v>75065515</v>
      </c>
      <c r="J536" s="29" t="s">
        <v>1003</v>
      </c>
      <c r="K536" s="229">
        <v>25250000</v>
      </c>
      <c r="L536" s="29" t="s">
        <v>160</v>
      </c>
      <c r="M536" s="214" t="s">
        <v>2849</v>
      </c>
    </row>
    <row r="537" spans="1:14" ht="93.75" customHeight="1" x14ac:dyDescent="0.25">
      <c r="A537" s="194">
        <v>578</v>
      </c>
      <c r="B537" s="200" t="s">
        <v>3668</v>
      </c>
      <c r="C537" s="29" t="s">
        <v>2778</v>
      </c>
      <c r="D537" s="29" t="s">
        <v>2779</v>
      </c>
      <c r="E537" s="29" t="s">
        <v>3540</v>
      </c>
      <c r="F537" s="29" t="s">
        <v>3541</v>
      </c>
      <c r="G537" s="29" t="s">
        <v>3542</v>
      </c>
      <c r="H537" s="29" t="s">
        <v>8</v>
      </c>
      <c r="I537" s="29">
        <v>41870618</v>
      </c>
      <c r="J537" s="29" t="s">
        <v>1059</v>
      </c>
      <c r="K537" s="229">
        <v>6320000</v>
      </c>
      <c r="L537" s="29" t="s">
        <v>2821</v>
      </c>
      <c r="M537" s="214" t="s">
        <v>2850</v>
      </c>
    </row>
    <row r="538" spans="1:14" ht="93.75" customHeight="1" x14ac:dyDescent="0.25">
      <c r="A538" s="194">
        <v>579</v>
      </c>
      <c r="B538" s="200" t="s">
        <v>3668</v>
      </c>
      <c r="C538" s="29" t="s">
        <v>2780</v>
      </c>
      <c r="D538" s="29" t="s">
        <v>2781</v>
      </c>
      <c r="E538" s="29" t="s">
        <v>3540</v>
      </c>
      <c r="F538" s="29" t="s">
        <v>3541</v>
      </c>
      <c r="G538" s="29" t="s">
        <v>3542</v>
      </c>
      <c r="H538" s="29" t="s">
        <v>8</v>
      </c>
      <c r="I538" s="29">
        <v>9801488</v>
      </c>
      <c r="J538" s="29" t="s">
        <v>2782</v>
      </c>
      <c r="K538" s="229">
        <v>13676000</v>
      </c>
      <c r="L538" s="29" t="s">
        <v>2820</v>
      </c>
      <c r="M538" s="214" t="s">
        <v>2851</v>
      </c>
    </row>
    <row r="539" spans="1:14" ht="93.75" customHeight="1" x14ac:dyDescent="0.25">
      <c r="A539" s="194">
        <v>580</v>
      </c>
      <c r="B539" s="200" t="s">
        <v>3668</v>
      </c>
      <c r="C539" s="29" t="s">
        <v>2783</v>
      </c>
      <c r="D539" s="29" t="s">
        <v>2784</v>
      </c>
      <c r="E539" s="29" t="s">
        <v>3540</v>
      </c>
      <c r="F539" s="29" t="s">
        <v>3541</v>
      </c>
      <c r="G539" s="29" t="s">
        <v>3542</v>
      </c>
      <c r="H539" s="29" t="s">
        <v>8</v>
      </c>
      <c r="I539" s="29">
        <v>41924177</v>
      </c>
      <c r="J539" s="29" t="s">
        <v>204</v>
      </c>
      <c r="K539" s="229">
        <v>7200000</v>
      </c>
      <c r="L539" s="29" t="s">
        <v>12</v>
      </c>
      <c r="M539" s="214" t="s">
        <v>2852</v>
      </c>
    </row>
    <row r="540" spans="1:14" ht="93.75" customHeight="1" x14ac:dyDescent="0.25">
      <c r="A540" s="194">
        <v>581</v>
      </c>
      <c r="B540" s="200" t="s">
        <v>3668</v>
      </c>
      <c r="C540" s="29" t="s">
        <v>2785</v>
      </c>
      <c r="D540" s="29" t="s">
        <v>2786</v>
      </c>
      <c r="E540" s="29" t="s">
        <v>3543</v>
      </c>
      <c r="F540" s="29" t="s">
        <v>3544</v>
      </c>
      <c r="G540" s="29" t="s">
        <v>3545</v>
      </c>
      <c r="H540" s="29" t="s">
        <v>10</v>
      </c>
      <c r="I540" s="29">
        <v>900196503</v>
      </c>
      <c r="J540" s="29" t="s">
        <v>2787</v>
      </c>
      <c r="K540" s="229">
        <v>37556876</v>
      </c>
      <c r="L540" s="29" t="s">
        <v>2821</v>
      </c>
      <c r="M540" s="214" t="s">
        <v>2853</v>
      </c>
      <c r="N540" s="229"/>
    </row>
    <row r="541" spans="1:14" ht="93.75" customHeight="1" x14ac:dyDescent="0.25">
      <c r="A541" s="194">
        <v>582</v>
      </c>
      <c r="B541" s="200" t="s">
        <v>3668</v>
      </c>
      <c r="C541" s="29" t="s">
        <v>2788</v>
      </c>
      <c r="D541" s="29" t="s">
        <v>2347</v>
      </c>
      <c r="E541" s="29" t="s">
        <v>3540</v>
      </c>
      <c r="F541" s="29" t="s">
        <v>3541</v>
      </c>
      <c r="G541" s="29" t="s">
        <v>3542</v>
      </c>
      <c r="H541" s="29" t="s">
        <v>8</v>
      </c>
      <c r="I541" s="29">
        <v>1005485884</v>
      </c>
      <c r="J541" s="29" t="s">
        <v>3884</v>
      </c>
      <c r="K541" s="229">
        <v>13080000</v>
      </c>
      <c r="L541" s="29" t="s">
        <v>12</v>
      </c>
      <c r="M541" s="214" t="s">
        <v>2854</v>
      </c>
    </row>
    <row r="542" spans="1:14" ht="93.75" customHeight="1" x14ac:dyDescent="0.25">
      <c r="A542" s="194">
        <v>583</v>
      </c>
      <c r="B542" s="200" t="s">
        <v>3668</v>
      </c>
      <c r="C542" s="29" t="s">
        <v>2789</v>
      </c>
      <c r="D542" s="29" t="s">
        <v>2790</v>
      </c>
      <c r="E542" s="29" t="s">
        <v>3540</v>
      </c>
      <c r="F542" s="29" t="s">
        <v>3541</v>
      </c>
      <c r="G542" s="29" t="s">
        <v>3542</v>
      </c>
      <c r="H542" s="29" t="s">
        <v>8</v>
      </c>
      <c r="I542" s="29">
        <v>53036555</v>
      </c>
      <c r="J542" s="29" t="s">
        <v>1246</v>
      </c>
      <c r="K542" s="229">
        <v>8400000</v>
      </c>
      <c r="L542" s="29" t="s">
        <v>12</v>
      </c>
      <c r="M542" s="214" t="s">
        <v>2855</v>
      </c>
    </row>
    <row r="543" spans="1:14" ht="93.75" customHeight="1" x14ac:dyDescent="0.25">
      <c r="A543" s="194">
        <v>584</v>
      </c>
      <c r="B543" s="200" t="s">
        <v>3668</v>
      </c>
      <c r="C543" s="29" t="s">
        <v>2791</v>
      </c>
      <c r="D543" s="29" t="s">
        <v>2792</v>
      </c>
      <c r="E543" s="29" t="s">
        <v>3540</v>
      </c>
      <c r="F543" s="29" t="s">
        <v>3541</v>
      </c>
      <c r="G543" s="29" t="s">
        <v>3542</v>
      </c>
      <c r="H543" s="29" t="s">
        <v>8</v>
      </c>
      <c r="I543" s="29">
        <v>1193561715</v>
      </c>
      <c r="J543" s="29" t="s">
        <v>3885</v>
      </c>
      <c r="K543" s="229">
        <v>12000000</v>
      </c>
      <c r="L543" s="29" t="s">
        <v>12</v>
      </c>
      <c r="M543" s="214" t="s">
        <v>2856</v>
      </c>
    </row>
    <row r="544" spans="1:14" ht="93.75" customHeight="1" x14ac:dyDescent="0.25">
      <c r="A544" s="194">
        <v>585</v>
      </c>
      <c r="B544" s="200" t="s">
        <v>3668</v>
      </c>
      <c r="C544" s="29" t="s">
        <v>2793</v>
      </c>
      <c r="D544" s="29" t="s">
        <v>102</v>
      </c>
      <c r="E544" s="29" t="s">
        <v>3540</v>
      </c>
      <c r="F544" s="29" t="s">
        <v>3541</v>
      </c>
      <c r="G544" s="29" t="s">
        <v>3542</v>
      </c>
      <c r="H544" s="29" t="s">
        <v>8</v>
      </c>
      <c r="I544" s="29">
        <v>1097724977</v>
      </c>
      <c r="J544" s="29" t="s">
        <v>104</v>
      </c>
      <c r="K544" s="229">
        <v>17500000</v>
      </c>
      <c r="L544" s="29" t="s">
        <v>160</v>
      </c>
      <c r="M544" s="214" t="s">
        <v>2857</v>
      </c>
    </row>
    <row r="545" spans="1:13" ht="93.75" customHeight="1" x14ac:dyDescent="0.25">
      <c r="A545" s="194">
        <v>586</v>
      </c>
      <c r="B545" s="200" t="s">
        <v>3668</v>
      </c>
      <c r="C545" s="29" t="s">
        <v>2794</v>
      </c>
      <c r="D545" s="29" t="s">
        <v>965</v>
      </c>
      <c r="E545" s="29" t="s">
        <v>3540</v>
      </c>
      <c r="F545" s="29" t="s">
        <v>3541</v>
      </c>
      <c r="G545" s="29" t="s">
        <v>3542</v>
      </c>
      <c r="H545" s="29" t="s">
        <v>8</v>
      </c>
      <c r="I545" s="29">
        <v>1098312306</v>
      </c>
      <c r="J545" s="29" t="s">
        <v>966</v>
      </c>
      <c r="K545" s="229">
        <v>13080000</v>
      </c>
      <c r="L545" s="29" t="s">
        <v>12</v>
      </c>
      <c r="M545" s="214" t="s">
        <v>2858</v>
      </c>
    </row>
    <row r="546" spans="1:13" ht="93.75" customHeight="1" x14ac:dyDescent="0.25">
      <c r="A546" s="194">
        <v>587</v>
      </c>
      <c r="B546" s="200" t="s">
        <v>3668</v>
      </c>
      <c r="C546" s="29" t="s">
        <v>2795</v>
      </c>
      <c r="D546" s="29" t="s">
        <v>2796</v>
      </c>
      <c r="E546" s="29" t="s">
        <v>3540</v>
      </c>
      <c r="F546" s="29" t="s">
        <v>3541</v>
      </c>
      <c r="G546" s="29" t="s">
        <v>3542</v>
      </c>
      <c r="H546" s="29" t="s">
        <v>8</v>
      </c>
      <c r="I546" s="29">
        <v>41948614</v>
      </c>
      <c r="J546" s="29" t="s">
        <v>2797</v>
      </c>
      <c r="K546" s="229">
        <v>7200000</v>
      </c>
      <c r="L546" s="29" t="s">
        <v>12</v>
      </c>
      <c r="M546" s="214" t="s">
        <v>2859</v>
      </c>
    </row>
    <row r="547" spans="1:13" ht="93.75" customHeight="1" x14ac:dyDescent="0.25">
      <c r="A547" s="194">
        <v>588</v>
      </c>
      <c r="B547" s="200" t="s">
        <v>3668</v>
      </c>
      <c r="C547" s="29" t="s">
        <v>2798</v>
      </c>
      <c r="D547" s="29" t="s">
        <v>22</v>
      </c>
      <c r="E547" s="29" t="s">
        <v>3540</v>
      </c>
      <c r="F547" s="29" t="s">
        <v>3541</v>
      </c>
      <c r="G547" s="29" t="s">
        <v>3542</v>
      </c>
      <c r="H547" s="29" t="s">
        <v>8</v>
      </c>
      <c r="I547" s="29">
        <v>1094970806</v>
      </c>
      <c r="J547" s="29" t="s">
        <v>23</v>
      </c>
      <c r="K547" s="229">
        <v>12640000</v>
      </c>
      <c r="L547" s="29" t="s">
        <v>12</v>
      </c>
      <c r="M547" s="214" t="s">
        <v>2860</v>
      </c>
    </row>
    <row r="548" spans="1:13" ht="93.75" customHeight="1" x14ac:dyDescent="0.25">
      <c r="A548" s="194">
        <v>589</v>
      </c>
      <c r="B548" s="200" t="s">
        <v>3668</v>
      </c>
      <c r="C548" s="29" t="s">
        <v>2799</v>
      </c>
      <c r="D548" s="29" t="s">
        <v>2800</v>
      </c>
      <c r="E548" s="29" t="s">
        <v>3540</v>
      </c>
      <c r="F548" s="29" t="s">
        <v>3541</v>
      </c>
      <c r="G548" s="29" t="s">
        <v>3542</v>
      </c>
      <c r="H548" s="29" t="s">
        <v>8</v>
      </c>
      <c r="I548" s="29">
        <v>1097405486</v>
      </c>
      <c r="J548" s="29" t="s">
        <v>1346</v>
      </c>
      <c r="K548" s="229">
        <v>13275000</v>
      </c>
      <c r="L548" s="29" t="s">
        <v>2631</v>
      </c>
      <c r="M548" s="214" t="s">
        <v>2861</v>
      </c>
    </row>
    <row r="549" spans="1:13" ht="93.75" customHeight="1" x14ac:dyDescent="0.25">
      <c r="A549" s="194">
        <v>590</v>
      </c>
      <c r="B549" s="200" t="s">
        <v>3668</v>
      </c>
      <c r="C549" s="29" t="s">
        <v>2801</v>
      </c>
      <c r="D549" s="29" t="s">
        <v>638</v>
      </c>
      <c r="E549" s="29" t="s">
        <v>3540</v>
      </c>
      <c r="F549" s="29" t="s">
        <v>3541</v>
      </c>
      <c r="G549" s="29" t="s">
        <v>3542</v>
      </c>
      <c r="H549" s="29" t="s">
        <v>8</v>
      </c>
      <c r="I549" s="29">
        <v>18390043</v>
      </c>
      <c r="J549" s="29" t="s">
        <v>1278</v>
      </c>
      <c r="K549" s="229">
        <v>6320000</v>
      </c>
      <c r="L549" s="29" t="s">
        <v>2821</v>
      </c>
      <c r="M549" s="214" t="s">
        <v>2862</v>
      </c>
    </row>
    <row r="550" spans="1:13" ht="93.75" customHeight="1" x14ac:dyDescent="0.25">
      <c r="A550" s="194">
        <v>591</v>
      </c>
      <c r="B550" s="200" t="s">
        <v>3668</v>
      </c>
      <c r="C550" s="29" t="s">
        <v>2802</v>
      </c>
      <c r="D550" s="29" t="s">
        <v>6</v>
      </c>
      <c r="E550" s="29" t="s">
        <v>3540</v>
      </c>
      <c r="F550" s="29" t="s">
        <v>3541</v>
      </c>
      <c r="G550" s="29" t="s">
        <v>3542</v>
      </c>
      <c r="H550" s="29" t="s">
        <v>8</v>
      </c>
      <c r="I550" s="29">
        <v>1094957955</v>
      </c>
      <c r="J550" s="29" t="s">
        <v>9</v>
      </c>
      <c r="K550" s="229">
        <v>15160000</v>
      </c>
      <c r="L550" s="29" t="s">
        <v>12</v>
      </c>
      <c r="M550" s="214" t="s">
        <v>2863</v>
      </c>
    </row>
    <row r="551" spans="1:13" ht="93.75" customHeight="1" x14ac:dyDescent="0.25">
      <c r="A551" s="194">
        <v>592</v>
      </c>
      <c r="B551" s="200" t="s">
        <v>3668</v>
      </c>
      <c r="C551" s="29" t="s">
        <v>2803</v>
      </c>
      <c r="D551" s="29" t="s">
        <v>6</v>
      </c>
      <c r="E551" s="29" t="s">
        <v>3540</v>
      </c>
      <c r="F551" s="29" t="s">
        <v>3541</v>
      </c>
      <c r="G551" s="29" t="s">
        <v>3542</v>
      </c>
      <c r="H551" s="29" t="s">
        <v>8</v>
      </c>
      <c r="I551" s="29">
        <v>9734988</v>
      </c>
      <c r="J551" s="29" t="s">
        <v>145</v>
      </c>
      <c r="K551" s="229">
        <v>14720000</v>
      </c>
      <c r="L551" s="29" t="s">
        <v>12</v>
      </c>
      <c r="M551" s="214" t="s">
        <v>2864</v>
      </c>
    </row>
    <row r="552" spans="1:13" ht="93.75" customHeight="1" x14ac:dyDescent="0.25">
      <c r="A552" s="194">
        <v>593</v>
      </c>
      <c r="B552" s="200" t="s">
        <v>3668</v>
      </c>
      <c r="C552" s="29" t="s">
        <v>2804</v>
      </c>
      <c r="D552" s="29" t="s">
        <v>22</v>
      </c>
      <c r="E552" s="29" t="s">
        <v>3540</v>
      </c>
      <c r="F552" s="29" t="s">
        <v>3541</v>
      </c>
      <c r="G552" s="29" t="s">
        <v>3542</v>
      </c>
      <c r="H552" s="29" t="s">
        <v>8</v>
      </c>
      <c r="I552" s="29">
        <v>1094928060</v>
      </c>
      <c r="J552" s="29" t="s">
        <v>92</v>
      </c>
      <c r="K552" s="229">
        <v>12640000</v>
      </c>
      <c r="L552" s="29" t="s">
        <v>12</v>
      </c>
      <c r="M552" s="214" t="s">
        <v>2865</v>
      </c>
    </row>
    <row r="553" spans="1:13" ht="93.75" customHeight="1" x14ac:dyDescent="0.25">
      <c r="A553" s="194">
        <v>594</v>
      </c>
      <c r="B553" s="200" t="s">
        <v>3668</v>
      </c>
      <c r="C553" s="29" t="s">
        <v>2805</v>
      </c>
      <c r="D553" s="29" t="s">
        <v>384</v>
      </c>
      <c r="E553" s="29" t="s">
        <v>3540</v>
      </c>
      <c r="F553" s="29" t="s">
        <v>3541</v>
      </c>
      <c r="G553" s="29" t="s">
        <v>3542</v>
      </c>
      <c r="H553" s="29" t="s">
        <v>8</v>
      </c>
      <c r="I553" s="29">
        <v>1094912225</v>
      </c>
      <c r="J553" s="29" t="s">
        <v>2806</v>
      </c>
      <c r="K553" s="229">
        <v>17500000</v>
      </c>
      <c r="L553" s="29" t="s">
        <v>160</v>
      </c>
      <c r="M553" s="214" t="s">
        <v>2866</v>
      </c>
    </row>
    <row r="554" spans="1:13" ht="93.75" customHeight="1" x14ac:dyDescent="0.25">
      <c r="A554" s="194">
        <v>595</v>
      </c>
      <c r="B554" s="200" t="s">
        <v>3668</v>
      </c>
      <c r="C554" s="29" t="s">
        <v>2807</v>
      </c>
      <c r="D554" s="29" t="s">
        <v>2808</v>
      </c>
      <c r="E554" s="29" t="s">
        <v>3540</v>
      </c>
      <c r="F554" s="29" t="s">
        <v>3541</v>
      </c>
      <c r="G554" s="29" t="s">
        <v>3542</v>
      </c>
      <c r="H554" s="29" t="s">
        <v>8</v>
      </c>
      <c r="I554" s="29">
        <v>41909443</v>
      </c>
      <c r="J554" s="29" t="s">
        <v>97</v>
      </c>
      <c r="K554" s="229">
        <v>8000000</v>
      </c>
      <c r="L554" s="29" t="s">
        <v>12</v>
      </c>
      <c r="M554" s="214" t="s">
        <v>2867</v>
      </c>
    </row>
    <row r="555" spans="1:13" ht="93.75" customHeight="1" x14ac:dyDescent="0.25">
      <c r="A555" s="194">
        <v>596</v>
      </c>
      <c r="B555" s="200" t="s">
        <v>3668</v>
      </c>
      <c r="C555" s="29" t="s">
        <v>2809</v>
      </c>
      <c r="D555" s="29" t="s">
        <v>1950</v>
      </c>
      <c r="E555" s="29" t="s">
        <v>3540</v>
      </c>
      <c r="F555" s="29" t="s">
        <v>3541</v>
      </c>
      <c r="G555" s="29" t="s">
        <v>3542</v>
      </c>
      <c r="H555" s="29" t="s">
        <v>8</v>
      </c>
      <c r="I555" s="29">
        <v>1022977610</v>
      </c>
      <c r="J555" s="29" t="s">
        <v>1951</v>
      </c>
      <c r="K555" s="229">
        <v>10500000</v>
      </c>
      <c r="L555" s="29" t="s">
        <v>494</v>
      </c>
      <c r="M555" s="214" t="s">
        <v>2868</v>
      </c>
    </row>
    <row r="556" spans="1:13" ht="93.75" customHeight="1" x14ac:dyDescent="0.25">
      <c r="A556" s="194">
        <v>597</v>
      </c>
      <c r="B556" s="200" t="s">
        <v>3668</v>
      </c>
      <c r="C556" s="29" t="s">
        <v>2810</v>
      </c>
      <c r="D556" s="29" t="s">
        <v>835</v>
      </c>
      <c r="E556" s="29" t="s">
        <v>3540</v>
      </c>
      <c r="F556" s="29" t="s">
        <v>3541</v>
      </c>
      <c r="G556" s="29" t="s">
        <v>3542</v>
      </c>
      <c r="H556" s="29" t="s">
        <v>8</v>
      </c>
      <c r="I556" s="29">
        <v>1010069331</v>
      </c>
      <c r="J556" s="29" t="s">
        <v>837</v>
      </c>
      <c r="K556" s="229">
        <v>6945000</v>
      </c>
      <c r="L556" s="29" t="s">
        <v>494</v>
      </c>
      <c r="M556" s="214" t="s">
        <v>2869</v>
      </c>
    </row>
    <row r="557" spans="1:13" ht="93.75" customHeight="1" x14ac:dyDescent="0.25">
      <c r="A557" s="194">
        <v>598</v>
      </c>
      <c r="B557" s="200" t="s">
        <v>3668</v>
      </c>
      <c r="C557" s="29" t="s">
        <v>2811</v>
      </c>
      <c r="D557" s="29" t="s">
        <v>80</v>
      </c>
      <c r="E557" s="29" t="s">
        <v>3540</v>
      </c>
      <c r="F557" s="29" t="s">
        <v>3541</v>
      </c>
      <c r="G557" s="29" t="s">
        <v>3542</v>
      </c>
      <c r="H557" s="29" t="s">
        <v>8</v>
      </c>
      <c r="I557" s="29">
        <v>1094921168</v>
      </c>
      <c r="J557" s="29" t="s">
        <v>81</v>
      </c>
      <c r="K557" s="229">
        <v>17500000</v>
      </c>
      <c r="L557" s="29" t="s">
        <v>12</v>
      </c>
      <c r="M557" s="214" t="s">
        <v>2870</v>
      </c>
    </row>
    <row r="558" spans="1:13" ht="93.75" customHeight="1" x14ac:dyDescent="0.25">
      <c r="A558" s="194">
        <v>599</v>
      </c>
      <c r="B558" s="200" t="s">
        <v>3668</v>
      </c>
      <c r="C558" s="29" t="s">
        <v>2812</v>
      </c>
      <c r="D558" s="29" t="s">
        <v>169</v>
      </c>
      <c r="E558" s="29" t="s">
        <v>3540</v>
      </c>
      <c r="F558" s="29" t="s">
        <v>3541</v>
      </c>
      <c r="G558" s="29" t="s">
        <v>3542</v>
      </c>
      <c r="H558" s="29" t="s">
        <v>8</v>
      </c>
      <c r="I558" s="29">
        <v>42132602</v>
      </c>
      <c r="J558" s="29" t="s">
        <v>2813</v>
      </c>
      <c r="K558" s="229">
        <v>12000000</v>
      </c>
      <c r="L558" s="29" t="s">
        <v>12</v>
      </c>
      <c r="M558" s="214" t="s">
        <v>2871</v>
      </c>
    </row>
    <row r="559" spans="1:13" ht="93.75" customHeight="1" x14ac:dyDescent="0.25">
      <c r="A559" s="194">
        <v>600</v>
      </c>
      <c r="B559" s="200" t="s">
        <v>3668</v>
      </c>
      <c r="C559" s="29" t="s">
        <v>2814</v>
      </c>
      <c r="D559" s="29" t="s">
        <v>2815</v>
      </c>
      <c r="E559" s="29" t="s">
        <v>3540</v>
      </c>
      <c r="F559" s="29" t="s">
        <v>3541</v>
      </c>
      <c r="G559" s="29" t="s">
        <v>3542</v>
      </c>
      <c r="H559" s="29" t="s">
        <v>8</v>
      </c>
      <c r="I559" s="29">
        <v>1094960166</v>
      </c>
      <c r="J559" s="29" t="s">
        <v>1856</v>
      </c>
      <c r="K559" s="229">
        <v>12680000</v>
      </c>
      <c r="L559" s="29" t="s">
        <v>12</v>
      </c>
      <c r="M559" s="214" t="s">
        <v>2872</v>
      </c>
    </row>
    <row r="560" spans="1:13" ht="93.75" customHeight="1" x14ac:dyDescent="0.25">
      <c r="A560" s="194">
        <v>601</v>
      </c>
      <c r="B560" s="200" t="s">
        <v>3668</v>
      </c>
      <c r="C560" s="29" t="s">
        <v>2816</v>
      </c>
      <c r="D560" s="29" t="s">
        <v>2346</v>
      </c>
      <c r="E560" s="29" t="s">
        <v>3540</v>
      </c>
      <c r="F560" s="29" t="s">
        <v>3541</v>
      </c>
      <c r="G560" s="29" t="s">
        <v>3542</v>
      </c>
      <c r="H560" s="29" t="s">
        <v>8</v>
      </c>
      <c r="I560" s="29">
        <v>4524339</v>
      </c>
      <c r="J560" s="29" t="s">
        <v>2681</v>
      </c>
      <c r="K560" s="229">
        <v>5700000</v>
      </c>
      <c r="L560" s="29" t="s">
        <v>494</v>
      </c>
      <c r="M560" s="214" t="s">
        <v>2873</v>
      </c>
    </row>
    <row r="561" spans="1:13" ht="93.75" customHeight="1" x14ac:dyDescent="0.25">
      <c r="A561" s="194">
        <v>602</v>
      </c>
      <c r="B561" s="200" t="s">
        <v>3668</v>
      </c>
      <c r="C561" s="29" t="s">
        <v>2817</v>
      </c>
      <c r="D561" s="29" t="s">
        <v>2818</v>
      </c>
      <c r="E561" s="29" t="s">
        <v>3540</v>
      </c>
      <c r="F561" s="29" t="s">
        <v>3541</v>
      </c>
      <c r="G561" s="29" t="s">
        <v>3542</v>
      </c>
      <c r="H561" s="29" t="s">
        <v>8</v>
      </c>
      <c r="I561" s="29">
        <v>1004918263</v>
      </c>
      <c r="J561" s="29" t="s">
        <v>2819</v>
      </c>
      <c r="K561" s="229">
        <v>7600000</v>
      </c>
      <c r="L561" s="29" t="s">
        <v>12</v>
      </c>
      <c r="M561" s="214" t="s">
        <v>2874</v>
      </c>
    </row>
    <row r="562" spans="1:13" ht="93.75" customHeight="1" x14ac:dyDescent="0.2">
      <c r="A562" s="194">
        <v>603</v>
      </c>
      <c r="B562" s="200" t="s">
        <v>3668</v>
      </c>
      <c r="C562" s="29">
        <v>603</v>
      </c>
      <c r="D562" s="196" t="s">
        <v>3517</v>
      </c>
      <c r="E562" s="29" t="s">
        <v>3540</v>
      </c>
      <c r="F562" s="29" t="s">
        <v>3541</v>
      </c>
      <c r="G562" s="29" t="s">
        <v>3542</v>
      </c>
      <c r="H562" s="29" t="s">
        <v>8</v>
      </c>
      <c r="I562" s="29">
        <v>1094929248</v>
      </c>
      <c r="J562" s="29" t="s">
        <v>3473</v>
      </c>
      <c r="K562" s="229">
        <v>8400000</v>
      </c>
      <c r="L562" s="29" t="s">
        <v>12</v>
      </c>
      <c r="M562" s="214" t="s">
        <v>3030</v>
      </c>
    </row>
    <row r="563" spans="1:13" ht="93.75" customHeight="1" x14ac:dyDescent="0.2">
      <c r="A563" s="194">
        <v>604</v>
      </c>
      <c r="B563" s="200" t="s">
        <v>3668</v>
      </c>
      <c r="C563" s="29">
        <v>604</v>
      </c>
      <c r="D563" s="196" t="s">
        <v>3518</v>
      </c>
      <c r="E563" s="29" t="s">
        <v>3540</v>
      </c>
      <c r="F563" s="29" t="s">
        <v>3541</v>
      </c>
      <c r="G563" s="29" t="s">
        <v>3542</v>
      </c>
      <c r="H563" s="29" t="s">
        <v>8</v>
      </c>
      <c r="I563" s="29">
        <v>1098308145</v>
      </c>
      <c r="J563" s="29" t="s">
        <v>248</v>
      </c>
      <c r="K563" s="229">
        <v>12640000</v>
      </c>
      <c r="L563" s="29" t="s">
        <v>12</v>
      </c>
      <c r="M563" s="214" t="s">
        <v>3031</v>
      </c>
    </row>
    <row r="564" spans="1:13" ht="93.75" customHeight="1" x14ac:dyDescent="0.25">
      <c r="A564" s="194">
        <v>605</v>
      </c>
      <c r="B564" s="200" t="s">
        <v>3668</v>
      </c>
      <c r="C564" s="29" t="s">
        <v>2889</v>
      </c>
      <c r="D564" s="29" t="s">
        <v>3187</v>
      </c>
      <c r="E564" s="29" t="s">
        <v>3540</v>
      </c>
      <c r="F564" s="29" t="s">
        <v>3541</v>
      </c>
      <c r="G564" s="29" t="s">
        <v>3542</v>
      </c>
      <c r="H564" s="29" t="s">
        <v>8</v>
      </c>
      <c r="I564" s="29">
        <v>1097404843</v>
      </c>
      <c r="J564" s="29" t="s">
        <v>3474</v>
      </c>
      <c r="K564" s="229">
        <v>12400000</v>
      </c>
      <c r="L564" s="29" t="s">
        <v>12</v>
      </c>
      <c r="M564" s="214" t="s">
        <v>3032</v>
      </c>
    </row>
    <row r="565" spans="1:13" ht="93.75" customHeight="1" x14ac:dyDescent="0.25">
      <c r="A565" s="194">
        <v>606</v>
      </c>
      <c r="B565" s="200" t="s">
        <v>3668</v>
      </c>
      <c r="C565" s="29" t="s">
        <v>2890</v>
      </c>
      <c r="D565" s="29" t="s">
        <v>3146</v>
      </c>
      <c r="E565" s="29" t="s">
        <v>3540</v>
      </c>
      <c r="F565" s="29" t="s">
        <v>3541</v>
      </c>
      <c r="G565" s="29" t="s">
        <v>3542</v>
      </c>
      <c r="H565" s="29" t="s">
        <v>8</v>
      </c>
      <c r="I565" s="29">
        <v>1094939724</v>
      </c>
      <c r="J565" s="29" t="s">
        <v>1248</v>
      </c>
      <c r="K565" s="229">
        <v>12800000</v>
      </c>
      <c r="L565" s="29" t="s">
        <v>12</v>
      </c>
      <c r="M565" s="214" t="s">
        <v>3033</v>
      </c>
    </row>
    <row r="566" spans="1:13" ht="93.75" customHeight="1" x14ac:dyDescent="0.25">
      <c r="A566" s="194">
        <v>607</v>
      </c>
      <c r="B566" s="200" t="s">
        <v>3668</v>
      </c>
      <c r="C566" s="29" t="s">
        <v>2891</v>
      </c>
      <c r="D566" s="29" t="s">
        <v>3188</v>
      </c>
      <c r="E566" s="29" t="s">
        <v>3540</v>
      </c>
      <c r="F566" s="29" t="s">
        <v>3541</v>
      </c>
      <c r="G566" s="29" t="s">
        <v>3542</v>
      </c>
      <c r="H566" s="29" t="s">
        <v>8</v>
      </c>
      <c r="I566" s="29">
        <v>1096033591</v>
      </c>
      <c r="J566" s="29" t="s">
        <v>254</v>
      </c>
      <c r="K566" s="229">
        <v>12640000</v>
      </c>
      <c r="L566" s="29" t="s">
        <v>12</v>
      </c>
      <c r="M566" s="214" t="s">
        <v>3034</v>
      </c>
    </row>
    <row r="567" spans="1:13" ht="93.75" customHeight="1" x14ac:dyDescent="0.25">
      <c r="A567" s="194">
        <v>608</v>
      </c>
      <c r="B567" s="200" t="s">
        <v>3668</v>
      </c>
      <c r="C567" s="29" t="s">
        <v>2892</v>
      </c>
      <c r="D567" s="29" t="s">
        <v>3189</v>
      </c>
      <c r="E567" s="29" t="s">
        <v>3540</v>
      </c>
      <c r="F567" s="29" t="s">
        <v>3541</v>
      </c>
      <c r="G567" s="29" t="s">
        <v>3542</v>
      </c>
      <c r="H567" s="29" t="s">
        <v>8</v>
      </c>
      <c r="I567" s="29">
        <v>18494520</v>
      </c>
      <c r="J567" s="29" t="s">
        <v>3475</v>
      </c>
      <c r="K567" s="229">
        <v>16840000</v>
      </c>
      <c r="L567" s="29" t="s">
        <v>12</v>
      </c>
      <c r="M567" s="214" t="s">
        <v>3035</v>
      </c>
    </row>
    <row r="568" spans="1:13" ht="93.75" customHeight="1" x14ac:dyDescent="0.25">
      <c r="A568" s="194">
        <v>609</v>
      </c>
      <c r="B568" s="200" t="s">
        <v>3668</v>
      </c>
      <c r="C568" s="29" t="s">
        <v>2893</v>
      </c>
      <c r="D568" s="29" t="s">
        <v>3190</v>
      </c>
      <c r="E568" s="29" t="s">
        <v>3540</v>
      </c>
      <c r="F568" s="29" t="s">
        <v>3541</v>
      </c>
      <c r="G568" s="29" t="s">
        <v>3542</v>
      </c>
      <c r="H568" s="29" t="s">
        <v>8</v>
      </c>
      <c r="I568" s="29">
        <v>41952267</v>
      </c>
      <c r="J568" s="29" t="s">
        <v>283</v>
      </c>
      <c r="K568" s="229">
        <v>13600000</v>
      </c>
      <c r="L568" s="29" t="s">
        <v>12</v>
      </c>
      <c r="M568" s="214" t="s">
        <v>3036</v>
      </c>
    </row>
    <row r="569" spans="1:13" ht="93.75" customHeight="1" x14ac:dyDescent="0.25">
      <c r="A569" s="194">
        <v>610</v>
      </c>
      <c r="B569" s="200" t="s">
        <v>3668</v>
      </c>
      <c r="C569" s="29" t="s">
        <v>2894</v>
      </c>
      <c r="D569" s="29" t="s">
        <v>3173</v>
      </c>
      <c r="E569" s="29" t="s">
        <v>3540</v>
      </c>
      <c r="F569" s="29" t="s">
        <v>3541</v>
      </c>
      <c r="G569" s="29" t="s">
        <v>3542</v>
      </c>
      <c r="H569" s="29" t="s">
        <v>8</v>
      </c>
      <c r="I569" s="29">
        <v>1097406553</v>
      </c>
      <c r="J569" s="29" t="s">
        <v>1995</v>
      </c>
      <c r="K569" s="229">
        <v>6945000</v>
      </c>
      <c r="L569" s="29" t="s">
        <v>494</v>
      </c>
      <c r="M569" s="214" t="s">
        <v>3037</v>
      </c>
    </row>
    <row r="570" spans="1:13" ht="93.75" customHeight="1" x14ac:dyDescent="0.25">
      <c r="A570" s="194">
        <v>611</v>
      </c>
      <c r="B570" s="200" t="s">
        <v>3668</v>
      </c>
      <c r="C570" s="29" t="s">
        <v>2895</v>
      </c>
      <c r="D570" s="29" t="s">
        <v>3159</v>
      </c>
      <c r="E570" s="29" t="s">
        <v>3540</v>
      </c>
      <c r="F570" s="29" t="s">
        <v>3541</v>
      </c>
      <c r="G570" s="29" t="s">
        <v>3542</v>
      </c>
      <c r="H570" s="29" t="s">
        <v>8</v>
      </c>
      <c r="I570" s="29">
        <v>1094960921</v>
      </c>
      <c r="J570" s="29" t="s">
        <v>3476</v>
      </c>
      <c r="K570" s="229">
        <v>9600000</v>
      </c>
      <c r="L570" s="29" t="s">
        <v>494</v>
      </c>
      <c r="M570" s="214" t="s">
        <v>3038</v>
      </c>
    </row>
    <row r="571" spans="1:13" ht="93.75" customHeight="1" x14ac:dyDescent="0.25">
      <c r="A571" s="194">
        <v>612</v>
      </c>
      <c r="B571" s="200" t="s">
        <v>3668</v>
      </c>
      <c r="C571" s="29" t="s">
        <v>2896</v>
      </c>
      <c r="D571" s="29" t="s">
        <v>3159</v>
      </c>
      <c r="E571" s="29" t="s">
        <v>3540</v>
      </c>
      <c r="F571" s="29" t="s">
        <v>3541</v>
      </c>
      <c r="G571" s="29" t="s">
        <v>3542</v>
      </c>
      <c r="H571" s="29" t="s">
        <v>8</v>
      </c>
      <c r="I571" s="29">
        <v>1094964830</v>
      </c>
      <c r="J571" s="29" t="s">
        <v>406</v>
      </c>
      <c r="K571" s="229">
        <v>9600000</v>
      </c>
      <c r="L571" s="29" t="s">
        <v>494</v>
      </c>
      <c r="M571" s="214" t="s">
        <v>3039</v>
      </c>
    </row>
    <row r="572" spans="1:13" ht="93.75" customHeight="1" x14ac:dyDescent="0.25">
      <c r="A572" s="194">
        <v>613</v>
      </c>
      <c r="B572" s="200" t="s">
        <v>3668</v>
      </c>
      <c r="C572" s="29" t="s">
        <v>2897</v>
      </c>
      <c r="D572" s="29" t="s">
        <v>3191</v>
      </c>
      <c r="E572" s="29" t="s">
        <v>3540</v>
      </c>
      <c r="F572" s="29" t="s">
        <v>3541</v>
      </c>
      <c r="G572" s="29" t="s">
        <v>3542</v>
      </c>
      <c r="H572" s="29" t="s">
        <v>8</v>
      </c>
      <c r="I572" s="29">
        <v>1093221723</v>
      </c>
      <c r="J572" s="29" t="s">
        <v>3477</v>
      </c>
      <c r="K572" s="229">
        <v>9810000</v>
      </c>
      <c r="L572" s="29" t="s">
        <v>494</v>
      </c>
      <c r="M572" s="214" t="s">
        <v>3040</v>
      </c>
    </row>
    <row r="573" spans="1:13" ht="93.75" customHeight="1" x14ac:dyDescent="0.25">
      <c r="A573" s="194">
        <v>614</v>
      </c>
      <c r="B573" s="200" t="s">
        <v>3668</v>
      </c>
      <c r="C573" s="29" t="s">
        <v>2898</v>
      </c>
      <c r="D573" s="29" t="s">
        <v>3192</v>
      </c>
      <c r="E573" s="29" t="s">
        <v>3540</v>
      </c>
      <c r="F573" s="29" t="s">
        <v>3541</v>
      </c>
      <c r="G573" s="29" t="s">
        <v>3542</v>
      </c>
      <c r="H573" s="29" t="s">
        <v>8</v>
      </c>
      <c r="I573" s="29">
        <v>1094933797</v>
      </c>
      <c r="J573" s="29" t="s">
        <v>990</v>
      </c>
      <c r="K573" s="229">
        <v>13080000</v>
      </c>
      <c r="L573" s="29" t="s">
        <v>12</v>
      </c>
      <c r="M573" s="214" t="s">
        <v>3041</v>
      </c>
    </row>
    <row r="574" spans="1:13" ht="93.75" customHeight="1" x14ac:dyDescent="0.25">
      <c r="A574" s="194">
        <v>615</v>
      </c>
      <c r="B574" s="200" t="s">
        <v>3668</v>
      </c>
      <c r="C574" s="29" t="s">
        <v>2899</v>
      </c>
      <c r="D574" s="29" t="s">
        <v>3182</v>
      </c>
      <c r="E574" s="29" t="s">
        <v>3540</v>
      </c>
      <c r="F574" s="29" t="s">
        <v>3541</v>
      </c>
      <c r="G574" s="29" t="s">
        <v>3542</v>
      </c>
      <c r="H574" s="29" t="s">
        <v>8</v>
      </c>
      <c r="I574" s="29">
        <v>41954670</v>
      </c>
      <c r="J574" s="29" t="s">
        <v>1652</v>
      </c>
      <c r="K574" s="229">
        <v>11600000</v>
      </c>
      <c r="L574" s="29" t="s">
        <v>12</v>
      </c>
      <c r="M574" s="214" t="s">
        <v>3042</v>
      </c>
    </row>
    <row r="575" spans="1:13" ht="93.75" customHeight="1" x14ac:dyDescent="0.25">
      <c r="A575" s="194">
        <v>616</v>
      </c>
      <c r="B575" s="200" t="s">
        <v>3668</v>
      </c>
      <c r="C575" s="29" t="s">
        <v>2900</v>
      </c>
      <c r="D575" s="29" t="s">
        <v>3150</v>
      </c>
      <c r="E575" s="29" t="s">
        <v>3540</v>
      </c>
      <c r="F575" s="29" t="s">
        <v>3541</v>
      </c>
      <c r="G575" s="29" t="s">
        <v>3542</v>
      </c>
      <c r="H575" s="29" t="s">
        <v>8</v>
      </c>
      <c r="I575" s="29">
        <v>79323586</v>
      </c>
      <c r="J575" s="29" t="s">
        <v>306</v>
      </c>
      <c r="K575" s="229">
        <v>13880000</v>
      </c>
      <c r="L575" s="29" t="s">
        <v>12</v>
      </c>
      <c r="M575" s="214" t="s">
        <v>3043</v>
      </c>
    </row>
    <row r="576" spans="1:13" ht="93.75" customHeight="1" x14ac:dyDescent="0.25">
      <c r="A576" s="194">
        <v>617</v>
      </c>
      <c r="B576" s="200" t="s">
        <v>3668</v>
      </c>
      <c r="C576" s="29" t="s">
        <v>2901</v>
      </c>
      <c r="D576" s="29" t="s">
        <v>3156</v>
      </c>
      <c r="E576" s="29" t="s">
        <v>3540</v>
      </c>
      <c r="F576" s="29" t="s">
        <v>3541</v>
      </c>
      <c r="G576" s="29" t="s">
        <v>3542</v>
      </c>
      <c r="H576" s="29" t="s">
        <v>8</v>
      </c>
      <c r="I576" s="29">
        <v>1097391721</v>
      </c>
      <c r="J576" s="29" t="s">
        <v>1528</v>
      </c>
      <c r="K576" s="229">
        <v>12000000</v>
      </c>
      <c r="L576" s="29" t="s">
        <v>12</v>
      </c>
      <c r="M576" s="214" t="s">
        <v>3044</v>
      </c>
    </row>
    <row r="577" spans="1:13" ht="93.75" customHeight="1" x14ac:dyDescent="0.25">
      <c r="A577" s="194">
        <v>618</v>
      </c>
      <c r="B577" s="200" t="s">
        <v>3668</v>
      </c>
      <c r="C577" s="29" t="s">
        <v>2902</v>
      </c>
      <c r="D577" s="29" t="s">
        <v>3185</v>
      </c>
      <c r="E577" s="29" t="s">
        <v>3540</v>
      </c>
      <c r="F577" s="29" t="s">
        <v>3541</v>
      </c>
      <c r="G577" s="29" t="s">
        <v>3542</v>
      </c>
      <c r="H577" s="29" t="s">
        <v>8</v>
      </c>
      <c r="I577" s="29">
        <v>4377980</v>
      </c>
      <c r="J577" s="29" t="s">
        <v>270</v>
      </c>
      <c r="K577" s="229">
        <v>16000000</v>
      </c>
      <c r="L577" s="29" t="s">
        <v>12</v>
      </c>
      <c r="M577" s="214" t="s">
        <v>3045</v>
      </c>
    </row>
    <row r="578" spans="1:13" ht="93.75" customHeight="1" x14ac:dyDescent="0.25">
      <c r="A578" s="194">
        <v>619</v>
      </c>
      <c r="B578" s="200" t="s">
        <v>3668</v>
      </c>
      <c r="C578" s="29" t="s">
        <v>2903</v>
      </c>
      <c r="D578" s="29" t="s">
        <v>3193</v>
      </c>
      <c r="E578" s="29" t="s">
        <v>3540</v>
      </c>
      <c r="F578" s="29" t="s">
        <v>3541</v>
      </c>
      <c r="G578" s="29" t="s">
        <v>3542</v>
      </c>
      <c r="H578" s="29" t="s">
        <v>8</v>
      </c>
      <c r="I578" s="29">
        <v>1010046459</v>
      </c>
      <c r="J578" s="29" t="s">
        <v>165</v>
      </c>
      <c r="K578" s="229">
        <v>8000000</v>
      </c>
      <c r="L578" s="29" t="s">
        <v>12</v>
      </c>
      <c r="M578" s="214" t="s">
        <v>3046</v>
      </c>
    </row>
    <row r="579" spans="1:13" ht="93.75" customHeight="1" x14ac:dyDescent="0.25">
      <c r="A579" s="194">
        <v>620</v>
      </c>
      <c r="B579" s="200" t="s">
        <v>3668</v>
      </c>
      <c r="C579" s="29" t="s">
        <v>2904</v>
      </c>
      <c r="D579" s="29" t="s">
        <v>3151</v>
      </c>
      <c r="E579" s="29" t="s">
        <v>3540</v>
      </c>
      <c r="F579" s="29" t="s">
        <v>3541</v>
      </c>
      <c r="G579" s="29" t="s">
        <v>3542</v>
      </c>
      <c r="H579" s="29" t="s">
        <v>8</v>
      </c>
      <c r="I579" s="29">
        <v>41953854</v>
      </c>
      <c r="J579" s="29" t="s">
        <v>3478</v>
      </c>
      <c r="K579" s="229">
        <v>4600000</v>
      </c>
      <c r="L579" s="29" t="s">
        <v>2821</v>
      </c>
      <c r="M579" s="214" t="s">
        <v>3047</v>
      </c>
    </row>
    <row r="580" spans="1:13" ht="93.75" customHeight="1" x14ac:dyDescent="0.25">
      <c r="A580" s="194">
        <v>621</v>
      </c>
      <c r="B580" s="200" t="s">
        <v>3668</v>
      </c>
      <c r="C580" s="29" t="s">
        <v>2905</v>
      </c>
      <c r="D580" s="29" t="s">
        <v>3148</v>
      </c>
      <c r="E580" s="29" t="s">
        <v>3540</v>
      </c>
      <c r="F580" s="29" t="s">
        <v>3541</v>
      </c>
      <c r="G580" s="29" t="s">
        <v>3542</v>
      </c>
      <c r="H580" s="29" t="s">
        <v>8</v>
      </c>
      <c r="I580" s="29">
        <v>24813188</v>
      </c>
      <c r="J580" s="29" t="s">
        <v>1090</v>
      </c>
      <c r="K580" s="229">
        <v>12000000</v>
      </c>
      <c r="L580" s="29" t="s">
        <v>12</v>
      </c>
      <c r="M580" s="214" t="s">
        <v>3048</v>
      </c>
    </row>
    <row r="581" spans="1:13" ht="93.75" customHeight="1" x14ac:dyDescent="0.25">
      <c r="A581" s="194">
        <v>622</v>
      </c>
      <c r="B581" s="200" t="s">
        <v>3668</v>
      </c>
      <c r="C581" s="29" t="s">
        <v>2906</v>
      </c>
      <c r="D581" s="29" t="s">
        <v>3194</v>
      </c>
      <c r="E581" s="29" t="s">
        <v>3540</v>
      </c>
      <c r="F581" s="29" t="s">
        <v>3541</v>
      </c>
      <c r="G581" s="29" t="s">
        <v>3542</v>
      </c>
      <c r="H581" s="29" t="s">
        <v>8</v>
      </c>
      <c r="I581" s="29">
        <v>41954045</v>
      </c>
      <c r="J581" s="29" t="s">
        <v>2100</v>
      </c>
      <c r="K581" s="229">
        <v>8000000</v>
      </c>
      <c r="L581" s="29" t="s">
        <v>12</v>
      </c>
      <c r="M581" s="214" t="s">
        <v>3049</v>
      </c>
    </row>
    <row r="582" spans="1:13" ht="93.75" customHeight="1" x14ac:dyDescent="0.25">
      <c r="A582" s="194">
        <v>623</v>
      </c>
      <c r="B582" s="200" t="s">
        <v>3668</v>
      </c>
      <c r="C582" s="29" t="s">
        <v>2907</v>
      </c>
      <c r="D582" s="29" t="s">
        <v>3195</v>
      </c>
      <c r="E582" s="29" t="s">
        <v>3540</v>
      </c>
      <c r="F582" s="29" t="s">
        <v>3541</v>
      </c>
      <c r="G582" s="29" t="s">
        <v>3542</v>
      </c>
      <c r="H582" s="29" t="s">
        <v>8</v>
      </c>
      <c r="I582" s="29">
        <v>1130631304</v>
      </c>
      <c r="J582" s="29" t="s">
        <v>233</v>
      </c>
      <c r="K582" s="229">
        <v>7600000</v>
      </c>
      <c r="L582" s="29" t="s">
        <v>12</v>
      </c>
      <c r="M582" s="214" t="s">
        <v>3050</v>
      </c>
    </row>
    <row r="583" spans="1:13" ht="93.75" customHeight="1" x14ac:dyDescent="0.25">
      <c r="A583" s="194">
        <v>624</v>
      </c>
      <c r="B583" s="200" t="s">
        <v>3668</v>
      </c>
      <c r="C583" s="29" t="s">
        <v>2908</v>
      </c>
      <c r="D583" s="29" t="s">
        <v>3164</v>
      </c>
      <c r="E583" s="29" t="s">
        <v>3540</v>
      </c>
      <c r="F583" s="29" t="s">
        <v>3541</v>
      </c>
      <c r="G583" s="29" t="s">
        <v>3542</v>
      </c>
      <c r="H583" s="29" t="s">
        <v>8</v>
      </c>
      <c r="I583" s="29">
        <v>1017254705</v>
      </c>
      <c r="J583" s="29" t="s">
        <v>959</v>
      </c>
      <c r="K583" s="229">
        <v>10500000</v>
      </c>
      <c r="L583" s="29" t="s">
        <v>494</v>
      </c>
      <c r="M583" s="214" t="s">
        <v>3051</v>
      </c>
    </row>
    <row r="584" spans="1:13" ht="93.75" customHeight="1" x14ac:dyDescent="0.25">
      <c r="A584" s="194">
        <v>625</v>
      </c>
      <c r="B584" s="200" t="s">
        <v>3668</v>
      </c>
      <c r="C584" s="29" t="s">
        <v>2909</v>
      </c>
      <c r="D584" s="29" t="s">
        <v>3164</v>
      </c>
      <c r="E584" s="29" t="s">
        <v>3540</v>
      </c>
      <c r="F584" s="29" t="s">
        <v>3541</v>
      </c>
      <c r="G584" s="29" t="s">
        <v>3542</v>
      </c>
      <c r="H584" s="29" t="s">
        <v>8</v>
      </c>
      <c r="I584" s="29">
        <v>1193449622</v>
      </c>
      <c r="J584" s="29" t="s">
        <v>1954</v>
      </c>
      <c r="K584" s="229">
        <v>10500000</v>
      </c>
      <c r="L584" s="29" t="s">
        <v>494</v>
      </c>
      <c r="M584" s="214" t="s">
        <v>3052</v>
      </c>
    </row>
    <row r="585" spans="1:13" ht="93.75" customHeight="1" x14ac:dyDescent="0.25">
      <c r="A585" s="194">
        <v>626</v>
      </c>
      <c r="B585" s="200" t="s">
        <v>3668</v>
      </c>
      <c r="C585" s="29" t="s">
        <v>2910</v>
      </c>
      <c r="D585" s="29" t="s">
        <v>3196</v>
      </c>
      <c r="E585" s="29" t="s">
        <v>3540</v>
      </c>
      <c r="F585" s="29" t="s">
        <v>3541</v>
      </c>
      <c r="G585" s="29" t="s">
        <v>3542</v>
      </c>
      <c r="H585" s="29" t="s">
        <v>8</v>
      </c>
      <c r="I585" s="29">
        <v>1088340389</v>
      </c>
      <c r="J585" s="29" t="s">
        <v>3479</v>
      </c>
      <c r="K585" s="229">
        <v>15160000</v>
      </c>
      <c r="L585" s="29" t="s">
        <v>12</v>
      </c>
      <c r="M585" s="214" t="s">
        <v>3053</v>
      </c>
    </row>
    <row r="586" spans="1:13" ht="93.75" customHeight="1" x14ac:dyDescent="0.25">
      <c r="A586" s="194">
        <v>628</v>
      </c>
      <c r="B586" s="200" t="s">
        <v>3668</v>
      </c>
      <c r="C586" s="29" t="s">
        <v>2911</v>
      </c>
      <c r="D586" s="29" t="s">
        <v>3167</v>
      </c>
      <c r="E586" s="29" t="s">
        <v>3540</v>
      </c>
      <c r="F586" s="29" t="s">
        <v>3541</v>
      </c>
      <c r="G586" s="29" t="s">
        <v>3542</v>
      </c>
      <c r="H586" s="29" t="s">
        <v>8</v>
      </c>
      <c r="I586" s="29">
        <v>4422979</v>
      </c>
      <c r="J586" s="29" t="s">
        <v>3480</v>
      </c>
      <c r="K586" s="229">
        <v>3900000</v>
      </c>
      <c r="L586" s="29" t="s">
        <v>2821</v>
      </c>
      <c r="M586" s="214" t="s">
        <v>3054</v>
      </c>
    </row>
    <row r="587" spans="1:13" ht="93.75" customHeight="1" x14ac:dyDescent="0.25">
      <c r="A587" s="194">
        <v>629</v>
      </c>
      <c r="B587" s="200" t="s">
        <v>3668</v>
      </c>
      <c r="C587" s="29" t="s">
        <v>2912</v>
      </c>
      <c r="D587" s="29" t="s">
        <v>3167</v>
      </c>
      <c r="E587" s="29" t="s">
        <v>3540</v>
      </c>
      <c r="F587" s="29" t="s">
        <v>3541</v>
      </c>
      <c r="G587" s="29" t="s">
        <v>3542</v>
      </c>
      <c r="H587" s="29" t="s">
        <v>8</v>
      </c>
      <c r="I587" s="29">
        <v>94254722</v>
      </c>
      <c r="J587" s="29" t="s">
        <v>3481</v>
      </c>
      <c r="K587" s="229">
        <v>3900000</v>
      </c>
      <c r="L587" s="29" t="s">
        <v>2821</v>
      </c>
      <c r="M587" s="214" t="s">
        <v>3055</v>
      </c>
    </row>
    <row r="588" spans="1:13" ht="93.75" customHeight="1" x14ac:dyDescent="0.25">
      <c r="A588" s="194">
        <v>630</v>
      </c>
      <c r="B588" s="200" t="s">
        <v>3668</v>
      </c>
      <c r="C588" s="29" t="s">
        <v>2913</v>
      </c>
      <c r="D588" s="29" t="s">
        <v>3197</v>
      </c>
      <c r="E588" s="29" t="s">
        <v>3540</v>
      </c>
      <c r="F588" s="29" t="s">
        <v>3541</v>
      </c>
      <c r="G588" s="29" t="s">
        <v>3542</v>
      </c>
      <c r="H588" s="29" t="s">
        <v>8</v>
      </c>
      <c r="I588" s="29">
        <v>7555174</v>
      </c>
      <c r="J588" s="29" t="s">
        <v>3482</v>
      </c>
      <c r="K588" s="229">
        <v>9280000</v>
      </c>
      <c r="L588" s="29" t="s">
        <v>12</v>
      </c>
      <c r="M588" s="214" t="s">
        <v>3056</v>
      </c>
    </row>
    <row r="589" spans="1:13" ht="93.75" customHeight="1" x14ac:dyDescent="0.25">
      <c r="A589" s="194">
        <v>631</v>
      </c>
      <c r="B589" s="200" t="s">
        <v>3668</v>
      </c>
      <c r="C589" s="29" t="s">
        <v>2914</v>
      </c>
      <c r="D589" s="29" t="s">
        <v>3197</v>
      </c>
      <c r="E589" s="29" t="s">
        <v>3540</v>
      </c>
      <c r="F589" s="29" t="s">
        <v>3541</v>
      </c>
      <c r="G589" s="29" t="s">
        <v>3542</v>
      </c>
      <c r="H589" s="29" t="s">
        <v>8</v>
      </c>
      <c r="I589" s="29">
        <v>89002108</v>
      </c>
      <c r="J589" s="29" t="s">
        <v>1302</v>
      </c>
      <c r="K589" s="229">
        <v>9280000</v>
      </c>
      <c r="L589" s="29" t="s">
        <v>12</v>
      </c>
      <c r="M589" s="214" t="s">
        <v>3057</v>
      </c>
    </row>
    <row r="590" spans="1:13" ht="93.75" customHeight="1" x14ac:dyDescent="0.25">
      <c r="A590" s="194">
        <v>632</v>
      </c>
      <c r="B590" s="200" t="s">
        <v>3668</v>
      </c>
      <c r="C590" s="29" t="s">
        <v>2915</v>
      </c>
      <c r="D590" s="29" t="s">
        <v>3197</v>
      </c>
      <c r="E590" s="29" t="s">
        <v>3540</v>
      </c>
      <c r="F590" s="29" t="s">
        <v>3541</v>
      </c>
      <c r="G590" s="29" t="s">
        <v>3542</v>
      </c>
      <c r="H590" s="29" t="s">
        <v>8</v>
      </c>
      <c r="I590" s="29">
        <v>1094935802</v>
      </c>
      <c r="J590" s="29" t="s">
        <v>3483</v>
      </c>
      <c r="K590" s="229">
        <v>9280000</v>
      </c>
      <c r="L590" s="29" t="s">
        <v>12</v>
      </c>
      <c r="M590" s="214" t="s">
        <v>3058</v>
      </c>
    </row>
    <row r="591" spans="1:13" ht="93.75" customHeight="1" x14ac:dyDescent="0.25">
      <c r="A591" s="194">
        <v>633</v>
      </c>
      <c r="B591" s="200" t="s">
        <v>3668</v>
      </c>
      <c r="C591" s="29" t="s">
        <v>2916</v>
      </c>
      <c r="D591" s="29" t="s">
        <v>3198</v>
      </c>
      <c r="E591" s="29" t="s">
        <v>3540</v>
      </c>
      <c r="F591" s="29" t="s">
        <v>3541</v>
      </c>
      <c r="G591" s="29" t="s">
        <v>3542</v>
      </c>
      <c r="H591" s="29" t="s">
        <v>8</v>
      </c>
      <c r="I591" s="29">
        <v>41872216</v>
      </c>
      <c r="J591" s="29" t="s">
        <v>2101</v>
      </c>
      <c r="K591" s="229">
        <v>9280000</v>
      </c>
      <c r="L591" s="29" t="s">
        <v>12</v>
      </c>
      <c r="M591" s="214" t="s">
        <v>3059</v>
      </c>
    </row>
    <row r="592" spans="1:13" ht="93.75" customHeight="1" x14ac:dyDescent="0.25">
      <c r="A592" s="194">
        <v>634</v>
      </c>
      <c r="B592" s="200" t="s">
        <v>3668</v>
      </c>
      <c r="C592" s="29" t="s">
        <v>2917</v>
      </c>
      <c r="D592" s="29" t="s">
        <v>3199</v>
      </c>
      <c r="E592" s="29" t="s">
        <v>3540</v>
      </c>
      <c r="F592" s="29" t="s">
        <v>3541</v>
      </c>
      <c r="G592" s="29" t="s">
        <v>3542</v>
      </c>
      <c r="H592" s="29" t="s">
        <v>8</v>
      </c>
      <c r="I592" s="29">
        <v>1094917231</v>
      </c>
      <c r="J592" s="29" t="s">
        <v>545</v>
      </c>
      <c r="K592" s="229">
        <v>12640000</v>
      </c>
      <c r="L592" s="29" t="s">
        <v>12</v>
      </c>
      <c r="M592" s="214" t="s">
        <v>3060</v>
      </c>
    </row>
    <row r="593" spans="1:13" ht="93.75" customHeight="1" x14ac:dyDescent="0.25">
      <c r="A593" s="194">
        <v>635</v>
      </c>
      <c r="B593" s="200" t="s">
        <v>3668</v>
      </c>
      <c r="C593" s="29" t="s">
        <v>2918</v>
      </c>
      <c r="D593" s="29" t="s">
        <v>3200</v>
      </c>
      <c r="E593" s="29" t="s">
        <v>3540</v>
      </c>
      <c r="F593" s="29" t="s">
        <v>3541</v>
      </c>
      <c r="G593" s="29" t="s">
        <v>3542</v>
      </c>
      <c r="H593" s="29" t="s">
        <v>8</v>
      </c>
      <c r="I593" s="29">
        <v>41925971</v>
      </c>
      <c r="J593" s="29" t="s">
        <v>3484</v>
      </c>
      <c r="K593" s="229">
        <v>12640000</v>
      </c>
      <c r="L593" s="29" t="s">
        <v>12</v>
      </c>
      <c r="M593" s="214" t="s">
        <v>3061</v>
      </c>
    </row>
    <row r="594" spans="1:13" ht="93.75" customHeight="1" x14ac:dyDescent="0.25">
      <c r="A594" s="194">
        <v>636</v>
      </c>
      <c r="B594" s="200" t="s">
        <v>3668</v>
      </c>
      <c r="C594" s="29" t="s">
        <v>2919</v>
      </c>
      <c r="D594" s="29" t="s">
        <v>3200</v>
      </c>
      <c r="E594" s="29" t="s">
        <v>3540</v>
      </c>
      <c r="F594" s="29" t="s">
        <v>3541</v>
      </c>
      <c r="G594" s="29" t="s">
        <v>3542</v>
      </c>
      <c r="H594" s="29" t="s">
        <v>8</v>
      </c>
      <c r="I594" s="29">
        <v>1098306482</v>
      </c>
      <c r="J594" s="29" t="s">
        <v>738</v>
      </c>
      <c r="K594" s="229">
        <v>12640000</v>
      </c>
      <c r="L594" s="29" t="s">
        <v>12</v>
      </c>
      <c r="M594" s="214" t="s">
        <v>3062</v>
      </c>
    </row>
    <row r="595" spans="1:13" ht="93.75" customHeight="1" x14ac:dyDescent="0.25">
      <c r="A595" s="194">
        <v>637</v>
      </c>
      <c r="B595" s="200" t="s">
        <v>3668</v>
      </c>
      <c r="C595" s="29" t="s">
        <v>2920</v>
      </c>
      <c r="D595" s="29" t="s">
        <v>3200</v>
      </c>
      <c r="E595" s="29" t="s">
        <v>3540</v>
      </c>
      <c r="F595" s="29" t="s">
        <v>3541</v>
      </c>
      <c r="G595" s="29" t="s">
        <v>3542</v>
      </c>
      <c r="H595" s="29" t="s">
        <v>8</v>
      </c>
      <c r="I595" s="29">
        <v>1094973958</v>
      </c>
      <c r="J595" s="29" t="s">
        <v>734</v>
      </c>
      <c r="K595" s="229">
        <v>12640000</v>
      </c>
      <c r="L595" s="29" t="s">
        <v>12</v>
      </c>
      <c r="M595" s="214" t="s">
        <v>3063</v>
      </c>
    </row>
    <row r="596" spans="1:13" ht="93.75" customHeight="1" x14ac:dyDescent="0.25">
      <c r="A596" s="194">
        <v>638</v>
      </c>
      <c r="B596" s="200" t="s">
        <v>3668</v>
      </c>
      <c r="C596" s="29" t="s">
        <v>2921</v>
      </c>
      <c r="D596" s="29" t="s">
        <v>3200</v>
      </c>
      <c r="E596" s="29" t="s">
        <v>3540</v>
      </c>
      <c r="F596" s="29" t="s">
        <v>3541</v>
      </c>
      <c r="G596" s="29" t="s">
        <v>3542</v>
      </c>
      <c r="H596" s="29" t="s">
        <v>8</v>
      </c>
      <c r="I596" s="29">
        <v>1094957312</v>
      </c>
      <c r="J596" s="29" t="s">
        <v>3485</v>
      </c>
      <c r="K596" s="229">
        <v>12640000</v>
      </c>
      <c r="L596" s="29" t="s">
        <v>12</v>
      </c>
      <c r="M596" s="214" t="s">
        <v>3064</v>
      </c>
    </row>
    <row r="597" spans="1:13" ht="93.75" customHeight="1" x14ac:dyDescent="0.25">
      <c r="A597" s="194">
        <v>639</v>
      </c>
      <c r="B597" s="200" t="s">
        <v>3668</v>
      </c>
      <c r="C597" s="29" t="s">
        <v>2922</v>
      </c>
      <c r="D597" s="29" t="s">
        <v>3201</v>
      </c>
      <c r="E597" s="29" t="s">
        <v>3540</v>
      </c>
      <c r="F597" s="29" t="s">
        <v>3541</v>
      </c>
      <c r="G597" s="29" t="s">
        <v>3542</v>
      </c>
      <c r="H597" s="29" t="s">
        <v>8</v>
      </c>
      <c r="I597" s="29">
        <v>9800296</v>
      </c>
      <c r="J597" s="29" t="s">
        <v>178</v>
      </c>
      <c r="K597" s="229">
        <v>8400000</v>
      </c>
      <c r="L597" s="29" t="s">
        <v>12</v>
      </c>
      <c r="M597" s="214" t="s">
        <v>3065</v>
      </c>
    </row>
    <row r="598" spans="1:13" ht="93.75" customHeight="1" x14ac:dyDescent="0.25">
      <c r="A598" s="194">
        <v>640</v>
      </c>
      <c r="B598" s="200" t="s">
        <v>3668</v>
      </c>
      <c r="C598" s="29" t="s">
        <v>2923</v>
      </c>
      <c r="D598" s="29" t="s">
        <v>3202</v>
      </c>
      <c r="E598" s="29" t="s">
        <v>3540</v>
      </c>
      <c r="F598" s="29" t="s">
        <v>3541</v>
      </c>
      <c r="G598" s="29" t="s">
        <v>3542</v>
      </c>
      <c r="H598" s="29" t="s">
        <v>8</v>
      </c>
      <c r="I598" s="29">
        <v>1096645735</v>
      </c>
      <c r="J598" s="29" t="s">
        <v>2661</v>
      </c>
      <c r="K598" s="229">
        <v>7576000</v>
      </c>
      <c r="L598" s="29" t="s">
        <v>12</v>
      </c>
      <c r="M598" s="214" t="s">
        <v>3066</v>
      </c>
    </row>
    <row r="599" spans="1:13" ht="93.75" customHeight="1" x14ac:dyDescent="0.25">
      <c r="A599" s="194">
        <v>641</v>
      </c>
      <c r="B599" s="200" t="s">
        <v>3668</v>
      </c>
      <c r="C599" s="29" t="s">
        <v>2924</v>
      </c>
      <c r="D599" s="29" t="s">
        <v>3203</v>
      </c>
      <c r="E599" s="29" t="s">
        <v>3540</v>
      </c>
      <c r="F599" s="29" t="s">
        <v>3541</v>
      </c>
      <c r="G599" s="29" t="s">
        <v>3542</v>
      </c>
      <c r="H599" s="29" t="s">
        <v>8</v>
      </c>
      <c r="I599" s="29">
        <v>1094922250</v>
      </c>
      <c r="J599" s="29" t="s">
        <v>3486</v>
      </c>
      <c r="K599" s="229">
        <v>14400000</v>
      </c>
      <c r="L599" s="29" t="s">
        <v>12</v>
      </c>
      <c r="M599" s="214" t="s">
        <v>3067</v>
      </c>
    </row>
    <row r="600" spans="1:13" ht="93.75" customHeight="1" x14ac:dyDescent="0.25">
      <c r="A600" s="194">
        <v>642</v>
      </c>
      <c r="B600" s="200" t="s">
        <v>3668</v>
      </c>
      <c r="C600" s="29" t="s">
        <v>2925</v>
      </c>
      <c r="D600" s="29" t="s">
        <v>3204</v>
      </c>
      <c r="E600" s="29" t="s">
        <v>3540</v>
      </c>
      <c r="F600" s="29" t="s">
        <v>3541</v>
      </c>
      <c r="G600" s="29" t="s">
        <v>3542</v>
      </c>
      <c r="H600" s="29" t="s">
        <v>8</v>
      </c>
      <c r="I600" s="29">
        <v>9728712</v>
      </c>
      <c r="J600" s="29" t="s">
        <v>311</v>
      </c>
      <c r="K600" s="229">
        <v>14000000</v>
      </c>
      <c r="L600" s="29" t="s">
        <v>12</v>
      </c>
      <c r="M600" s="214" t="s">
        <v>3068</v>
      </c>
    </row>
    <row r="601" spans="1:13" ht="93.75" customHeight="1" x14ac:dyDescent="0.25">
      <c r="A601" s="194">
        <v>643</v>
      </c>
      <c r="B601" s="200" t="s">
        <v>3668</v>
      </c>
      <c r="C601" s="29" t="s">
        <v>2926</v>
      </c>
      <c r="D601" s="29" t="s">
        <v>3181</v>
      </c>
      <c r="E601" s="29" t="s">
        <v>3540</v>
      </c>
      <c r="F601" s="29" t="s">
        <v>3541</v>
      </c>
      <c r="G601" s="29" t="s">
        <v>3542</v>
      </c>
      <c r="H601" s="29" t="s">
        <v>8</v>
      </c>
      <c r="I601" s="29">
        <v>41948525</v>
      </c>
      <c r="J601" s="29" t="s">
        <v>2019</v>
      </c>
      <c r="K601" s="229">
        <v>11600000</v>
      </c>
      <c r="L601" s="29" t="s">
        <v>12</v>
      </c>
      <c r="M601" s="214" t="s">
        <v>3069</v>
      </c>
    </row>
    <row r="602" spans="1:13" ht="93.75" customHeight="1" x14ac:dyDescent="0.25">
      <c r="A602" s="194">
        <v>644</v>
      </c>
      <c r="B602" s="200" t="s">
        <v>3668</v>
      </c>
      <c r="C602" s="29" t="s">
        <v>2927</v>
      </c>
      <c r="D602" s="29" t="s">
        <v>3180</v>
      </c>
      <c r="E602" s="29" t="s">
        <v>3540</v>
      </c>
      <c r="F602" s="29" t="s">
        <v>3541</v>
      </c>
      <c r="G602" s="29" t="s">
        <v>3542</v>
      </c>
      <c r="H602" s="29" t="s">
        <v>8</v>
      </c>
      <c r="I602" s="29">
        <v>1094971737</v>
      </c>
      <c r="J602" s="29" t="s">
        <v>2524</v>
      </c>
      <c r="K602" s="229">
        <v>8700000</v>
      </c>
      <c r="L602" s="29" t="s">
        <v>494</v>
      </c>
      <c r="M602" s="214" t="s">
        <v>3070</v>
      </c>
    </row>
    <row r="603" spans="1:13" ht="93.75" customHeight="1" x14ac:dyDescent="0.25">
      <c r="A603" s="194">
        <v>645</v>
      </c>
      <c r="B603" s="200" t="s">
        <v>3668</v>
      </c>
      <c r="C603" s="29" t="s">
        <v>2928</v>
      </c>
      <c r="D603" s="29" t="s">
        <v>3194</v>
      </c>
      <c r="E603" s="29" t="s">
        <v>3540</v>
      </c>
      <c r="F603" s="29" t="s">
        <v>3541</v>
      </c>
      <c r="G603" s="29" t="s">
        <v>3542</v>
      </c>
      <c r="H603" s="29" t="s">
        <v>8</v>
      </c>
      <c r="I603" s="29">
        <v>1094921102</v>
      </c>
      <c r="J603" s="29" t="s">
        <v>347</v>
      </c>
      <c r="K603" s="229">
        <v>5700000</v>
      </c>
      <c r="L603" s="29" t="s">
        <v>494</v>
      </c>
      <c r="M603" s="214" t="s">
        <v>3071</v>
      </c>
    </row>
    <row r="604" spans="1:13" ht="93.75" customHeight="1" x14ac:dyDescent="0.25">
      <c r="A604" s="194">
        <v>646</v>
      </c>
      <c r="B604" s="200" t="s">
        <v>3668</v>
      </c>
      <c r="C604" s="29" t="s">
        <v>2929</v>
      </c>
      <c r="D604" s="29" t="s">
        <v>3161</v>
      </c>
      <c r="E604" s="29" t="s">
        <v>3540</v>
      </c>
      <c r="F604" s="29" t="s">
        <v>3541</v>
      </c>
      <c r="G604" s="29" t="s">
        <v>3542</v>
      </c>
      <c r="H604" s="29" t="s">
        <v>8</v>
      </c>
      <c r="I604" s="29">
        <v>1004916434</v>
      </c>
      <c r="J604" s="29" t="s">
        <v>3487</v>
      </c>
      <c r="K604" s="229">
        <v>8000000</v>
      </c>
      <c r="L604" s="29" t="s">
        <v>12</v>
      </c>
      <c r="M604" s="214" t="s">
        <v>3072</v>
      </c>
    </row>
    <row r="605" spans="1:13" ht="93.75" customHeight="1" x14ac:dyDescent="0.25">
      <c r="A605" s="194">
        <v>647</v>
      </c>
      <c r="B605" s="200" t="s">
        <v>3668</v>
      </c>
      <c r="C605" s="29" t="s">
        <v>2930</v>
      </c>
      <c r="D605" s="29" t="s">
        <v>3205</v>
      </c>
      <c r="E605" s="29" t="s">
        <v>3540</v>
      </c>
      <c r="F605" s="29" t="s">
        <v>3541</v>
      </c>
      <c r="G605" s="29" t="s">
        <v>3542</v>
      </c>
      <c r="H605" s="29" t="s">
        <v>8</v>
      </c>
      <c r="I605" s="29">
        <v>9738678</v>
      </c>
      <c r="J605" s="29" t="s">
        <v>482</v>
      </c>
      <c r="K605" s="229">
        <v>12400000</v>
      </c>
      <c r="L605" s="29" t="s">
        <v>12</v>
      </c>
      <c r="M605" s="214" t="s">
        <v>3073</v>
      </c>
    </row>
    <row r="606" spans="1:13" ht="93.75" customHeight="1" x14ac:dyDescent="0.25">
      <c r="A606" s="194">
        <v>648</v>
      </c>
      <c r="B606" s="200" t="s">
        <v>3668</v>
      </c>
      <c r="C606" s="29" t="s">
        <v>2931</v>
      </c>
      <c r="D606" s="29" t="s">
        <v>3206</v>
      </c>
      <c r="E606" s="29" t="s">
        <v>3540</v>
      </c>
      <c r="F606" s="29" t="s">
        <v>3541</v>
      </c>
      <c r="G606" s="29" t="s">
        <v>3542</v>
      </c>
      <c r="H606" s="29" t="s">
        <v>8</v>
      </c>
      <c r="I606" s="29">
        <v>41927023</v>
      </c>
      <c r="J606" s="29" t="s">
        <v>3488</v>
      </c>
      <c r="K606" s="229">
        <v>12200000</v>
      </c>
      <c r="L606" s="29" t="s">
        <v>12</v>
      </c>
      <c r="M606" s="214" t="s">
        <v>3074</v>
      </c>
    </row>
    <row r="607" spans="1:13" ht="93.75" customHeight="1" x14ac:dyDescent="0.25">
      <c r="A607" s="194">
        <v>649</v>
      </c>
      <c r="B607" s="200" t="s">
        <v>3668</v>
      </c>
      <c r="C607" s="29" t="s">
        <v>2932</v>
      </c>
      <c r="D607" s="29" t="s">
        <v>3147</v>
      </c>
      <c r="E607" s="29" t="s">
        <v>3540</v>
      </c>
      <c r="F607" s="29" t="s">
        <v>3541</v>
      </c>
      <c r="G607" s="29" t="s">
        <v>3542</v>
      </c>
      <c r="H607" s="29" t="s">
        <v>8</v>
      </c>
      <c r="I607" s="29">
        <v>41932770</v>
      </c>
      <c r="J607" s="29" t="s">
        <v>158</v>
      </c>
      <c r="K607" s="229">
        <v>17220000</v>
      </c>
      <c r="L607" s="29" t="s">
        <v>3828</v>
      </c>
      <c r="M607" s="214" t="s">
        <v>3075</v>
      </c>
    </row>
    <row r="608" spans="1:13" ht="93.75" customHeight="1" x14ac:dyDescent="0.25">
      <c r="A608" s="194">
        <v>651</v>
      </c>
      <c r="B608" s="200" t="s">
        <v>3668</v>
      </c>
      <c r="C608" s="29" t="s">
        <v>2933</v>
      </c>
      <c r="D608" s="29" t="s">
        <v>3207</v>
      </c>
      <c r="E608" s="29" t="s">
        <v>3540</v>
      </c>
      <c r="F608" s="29" t="s">
        <v>3541</v>
      </c>
      <c r="G608" s="29" t="s">
        <v>3542</v>
      </c>
      <c r="H608" s="29" t="s">
        <v>8</v>
      </c>
      <c r="I608" s="29">
        <v>89002952</v>
      </c>
      <c r="J608" s="29" t="s">
        <v>3230</v>
      </c>
      <c r="K608" s="229">
        <v>12000000</v>
      </c>
      <c r="L608" s="29" t="s">
        <v>494</v>
      </c>
      <c r="M608" s="214" t="s">
        <v>3076</v>
      </c>
    </row>
    <row r="609" spans="1:13" ht="93.75" customHeight="1" x14ac:dyDescent="0.25">
      <c r="A609" s="194">
        <v>652</v>
      </c>
      <c r="B609" s="200" t="s">
        <v>3668</v>
      </c>
      <c r="C609" s="29" t="s">
        <v>2934</v>
      </c>
      <c r="D609" s="29" t="s">
        <v>3163</v>
      </c>
      <c r="E609" s="29" t="s">
        <v>3540</v>
      </c>
      <c r="F609" s="29" t="s">
        <v>3541</v>
      </c>
      <c r="G609" s="29" t="s">
        <v>3542</v>
      </c>
      <c r="H609" s="29" t="s">
        <v>8</v>
      </c>
      <c r="I609" s="29">
        <v>29227845</v>
      </c>
      <c r="J609" s="29" t="s">
        <v>3489</v>
      </c>
      <c r="K609" s="229">
        <v>11400000</v>
      </c>
      <c r="L609" s="29" t="s">
        <v>12</v>
      </c>
      <c r="M609" s="214" t="s">
        <v>3077</v>
      </c>
    </row>
    <row r="610" spans="1:13" ht="93.75" customHeight="1" x14ac:dyDescent="0.25">
      <c r="A610" s="194">
        <v>653</v>
      </c>
      <c r="B610" s="200" t="s">
        <v>3668</v>
      </c>
      <c r="C610" s="29" t="s">
        <v>2935</v>
      </c>
      <c r="D610" s="29" t="s">
        <v>3153</v>
      </c>
      <c r="E610" s="29" t="s">
        <v>3540</v>
      </c>
      <c r="F610" s="29" t="s">
        <v>3541</v>
      </c>
      <c r="G610" s="29" t="s">
        <v>3542</v>
      </c>
      <c r="H610" s="29" t="s">
        <v>8</v>
      </c>
      <c r="I610" s="29">
        <v>24495324</v>
      </c>
      <c r="J610" s="29" t="s">
        <v>3490</v>
      </c>
      <c r="K610" s="229">
        <v>16000000</v>
      </c>
      <c r="L610" s="29" t="s">
        <v>12</v>
      </c>
      <c r="M610" s="214" t="s">
        <v>3078</v>
      </c>
    </row>
    <row r="611" spans="1:13" ht="93.75" customHeight="1" x14ac:dyDescent="0.25">
      <c r="A611" s="194">
        <v>654</v>
      </c>
      <c r="B611" s="200" t="s">
        <v>3668</v>
      </c>
      <c r="C611" s="29" t="s">
        <v>2936</v>
      </c>
      <c r="D611" s="29" t="s">
        <v>3152</v>
      </c>
      <c r="E611" s="29" t="s">
        <v>3540</v>
      </c>
      <c r="F611" s="29" t="s">
        <v>3541</v>
      </c>
      <c r="G611" s="29" t="s">
        <v>3542</v>
      </c>
      <c r="H611" s="29" t="s">
        <v>8</v>
      </c>
      <c r="I611" s="29">
        <v>1094888181</v>
      </c>
      <c r="J611" s="29" t="s">
        <v>297</v>
      </c>
      <c r="K611" s="229">
        <v>12640000</v>
      </c>
      <c r="L611" s="29" t="s">
        <v>12</v>
      </c>
      <c r="M611" s="214" t="s">
        <v>3079</v>
      </c>
    </row>
    <row r="612" spans="1:13" ht="93.75" customHeight="1" x14ac:dyDescent="0.25">
      <c r="A612" s="194">
        <v>655</v>
      </c>
      <c r="B612" s="200" t="s">
        <v>3668</v>
      </c>
      <c r="C612" s="29" t="s">
        <v>2937</v>
      </c>
      <c r="D612" s="29" t="s">
        <v>716</v>
      </c>
      <c r="E612" s="29" t="s">
        <v>3540</v>
      </c>
      <c r="F612" s="29" t="s">
        <v>3541</v>
      </c>
      <c r="G612" s="29" t="s">
        <v>3542</v>
      </c>
      <c r="H612" s="29" t="s">
        <v>8</v>
      </c>
      <c r="I612" s="29">
        <v>1094932479</v>
      </c>
      <c r="J612" s="29" t="s">
        <v>717</v>
      </c>
      <c r="K612" s="229">
        <v>9600000</v>
      </c>
      <c r="L612" s="29" t="s">
        <v>494</v>
      </c>
      <c r="M612" s="214" t="s">
        <v>3080</v>
      </c>
    </row>
    <row r="613" spans="1:13" ht="93.75" customHeight="1" x14ac:dyDescent="0.25">
      <c r="A613" s="194">
        <v>656</v>
      </c>
      <c r="B613" s="200" t="s">
        <v>3668</v>
      </c>
      <c r="C613" s="29" t="s">
        <v>2938</v>
      </c>
      <c r="D613" s="29" t="s">
        <v>3208</v>
      </c>
      <c r="E613" s="29" t="s">
        <v>3540</v>
      </c>
      <c r="F613" s="29" t="s">
        <v>3541</v>
      </c>
      <c r="G613" s="29" t="s">
        <v>3542</v>
      </c>
      <c r="H613" s="29" t="s">
        <v>8</v>
      </c>
      <c r="I613" s="29">
        <v>1098310423</v>
      </c>
      <c r="J613" s="29" t="s">
        <v>3491</v>
      </c>
      <c r="K613" s="229">
        <v>13480000</v>
      </c>
      <c r="L613" s="29" t="s">
        <v>12</v>
      </c>
      <c r="M613" s="214" t="s">
        <v>3081</v>
      </c>
    </row>
    <row r="614" spans="1:13" ht="93.75" customHeight="1" x14ac:dyDescent="0.25">
      <c r="A614" s="194">
        <v>657</v>
      </c>
      <c r="B614" s="200" t="s">
        <v>3668</v>
      </c>
      <c r="C614" s="29" t="s">
        <v>2939</v>
      </c>
      <c r="D614" s="29" t="s">
        <v>3155</v>
      </c>
      <c r="E614" s="29" t="s">
        <v>3540</v>
      </c>
      <c r="F614" s="29" t="s">
        <v>3541</v>
      </c>
      <c r="G614" s="29" t="s">
        <v>3542</v>
      </c>
      <c r="H614" s="29" t="s">
        <v>8</v>
      </c>
      <c r="I614" s="29">
        <v>1094926244</v>
      </c>
      <c r="J614" s="29" t="s">
        <v>329</v>
      </c>
      <c r="K614" s="229">
        <v>12200000</v>
      </c>
      <c r="L614" s="29" t="s">
        <v>12</v>
      </c>
      <c r="M614" s="214" t="s">
        <v>3082</v>
      </c>
    </row>
    <row r="615" spans="1:13" ht="93.75" customHeight="1" x14ac:dyDescent="0.25">
      <c r="A615" s="194">
        <v>658</v>
      </c>
      <c r="B615" s="200" t="s">
        <v>3668</v>
      </c>
      <c r="C615" s="29" t="s">
        <v>2940</v>
      </c>
      <c r="D615" s="29" t="s">
        <v>3154</v>
      </c>
      <c r="E615" s="29" t="s">
        <v>3540</v>
      </c>
      <c r="F615" s="29" t="s">
        <v>3541</v>
      </c>
      <c r="G615" s="29" t="s">
        <v>3542</v>
      </c>
      <c r="H615" s="29" t="s">
        <v>8</v>
      </c>
      <c r="I615" s="29">
        <v>9802007</v>
      </c>
      <c r="J615" s="29" t="s">
        <v>324</v>
      </c>
      <c r="K615" s="229">
        <v>12200000</v>
      </c>
      <c r="L615" s="29" t="s">
        <v>12</v>
      </c>
      <c r="M615" s="214" t="s">
        <v>3083</v>
      </c>
    </row>
    <row r="616" spans="1:13" ht="93.75" customHeight="1" x14ac:dyDescent="0.25">
      <c r="A616" s="194">
        <v>659</v>
      </c>
      <c r="B616" s="200" t="s">
        <v>3668</v>
      </c>
      <c r="C616" s="29" t="s">
        <v>2941</v>
      </c>
      <c r="D616" s="29" t="s">
        <v>3209</v>
      </c>
      <c r="E616" s="29" t="s">
        <v>3540</v>
      </c>
      <c r="F616" s="29" t="s">
        <v>3541</v>
      </c>
      <c r="G616" s="29" t="s">
        <v>3542</v>
      </c>
      <c r="H616" s="29" t="s">
        <v>8</v>
      </c>
      <c r="I616" s="29">
        <v>1094929873</v>
      </c>
      <c r="J616" s="29" t="s">
        <v>369</v>
      </c>
      <c r="K616" s="229">
        <v>9000000</v>
      </c>
      <c r="L616" s="29" t="s">
        <v>494</v>
      </c>
      <c r="M616" s="214" t="s">
        <v>3084</v>
      </c>
    </row>
    <row r="617" spans="1:13" ht="93.75" customHeight="1" x14ac:dyDescent="0.25">
      <c r="A617" s="194">
        <v>660</v>
      </c>
      <c r="B617" s="200" t="s">
        <v>3668</v>
      </c>
      <c r="C617" s="29" t="s">
        <v>2942</v>
      </c>
      <c r="D617" s="29" t="s">
        <v>3145</v>
      </c>
      <c r="E617" s="29" t="s">
        <v>3540</v>
      </c>
      <c r="F617" s="29" t="s">
        <v>3541</v>
      </c>
      <c r="G617" s="29" t="s">
        <v>3542</v>
      </c>
      <c r="H617" s="29" t="s">
        <v>8</v>
      </c>
      <c r="I617" s="29">
        <v>1094915048</v>
      </c>
      <c r="J617" s="29" t="s">
        <v>210</v>
      </c>
      <c r="K617" s="229">
        <v>12640000</v>
      </c>
      <c r="L617" s="29" t="s">
        <v>12</v>
      </c>
      <c r="M617" s="214" t="s">
        <v>3085</v>
      </c>
    </row>
    <row r="618" spans="1:13" ht="93.75" customHeight="1" x14ac:dyDescent="0.25">
      <c r="A618" s="194">
        <v>661</v>
      </c>
      <c r="B618" s="200" t="s">
        <v>3668</v>
      </c>
      <c r="C618" s="29" t="s">
        <v>2943</v>
      </c>
      <c r="D618" s="29" t="s">
        <v>3149</v>
      </c>
      <c r="E618" s="29" t="s">
        <v>3540</v>
      </c>
      <c r="F618" s="29" t="s">
        <v>3541</v>
      </c>
      <c r="G618" s="29" t="s">
        <v>3542</v>
      </c>
      <c r="H618" s="29" t="s">
        <v>8</v>
      </c>
      <c r="I618" s="29">
        <v>41914988</v>
      </c>
      <c r="J618" s="29" t="s">
        <v>3492</v>
      </c>
      <c r="K618" s="229">
        <v>7200000</v>
      </c>
      <c r="L618" s="29" t="s">
        <v>494</v>
      </c>
      <c r="M618" s="214" t="s">
        <v>3086</v>
      </c>
    </row>
    <row r="619" spans="1:13" ht="93.75" customHeight="1" x14ac:dyDescent="0.25">
      <c r="A619" s="194">
        <v>662</v>
      </c>
      <c r="B619" s="200" t="s">
        <v>3668</v>
      </c>
      <c r="C619" s="29" t="s">
        <v>2944</v>
      </c>
      <c r="D619" s="29" t="s">
        <v>3158</v>
      </c>
      <c r="E619" s="29" t="s">
        <v>3540</v>
      </c>
      <c r="F619" s="29" t="s">
        <v>3541</v>
      </c>
      <c r="G619" s="29" t="s">
        <v>3542</v>
      </c>
      <c r="H619" s="29" t="s">
        <v>8</v>
      </c>
      <c r="I619" s="29">
        <v>1094930430</v>
      </c>
      <c r="J619" s="29" t="s">
        <v>3493</v>
      </c>
      <c r="K619" s="229">
        <v>11000000</v>
      </c>
      <c r="L619" s="29" t="s">
        <v>3829</v>
      </c>
      <c r="M619" s="214" t="s">
        <v>3087</v>
      </c>
    </row>
    <row r="620" spans="1:13" ht="93.75" customHeight="1" x14ac:dyDescent="0.25">
      <c r="A620" s="194">
        <v>664</v>
      </c>
      <c r="B620" s="200" t="s">
        <v>3668</v>
      </c>
      <c r="C620" s="29" t="s">
        <v>2945</v>
      </c>
      <c r="D620" s="29" t="s">
        <v>3210</v>
      </c>
      <c r="E620" s="29" t="s">
        <v>3540</v>
      </c>
      <c r="F620" s="29" t="s">
        <v>3541</v>
      </c>
      <c r="G620" s="29" t="s">
        <v>3542</v>
      </c>
      <c r="H620" s="29" t="s">
        <v>8</v>
      </c>
      <c r="I620" s="29">
        <v>1094971645</v>
      </c>
      <c r="J620" s="29" t="s">
        <v>116</v>
      </c>
      <c r="K620" s="229">
        <v>9600000</v>
      </c>
      <c r="L620" s="29" t="s">
        <v>494</v>
      </c>
      <c r="M620" s="214" t="s">
        <v>3088</v>
      </c>
    </row>
    <row r="621" spans="1:13" ht="93.75" customHeight="1" x14ac:dyDescent="0.25">
      <c r="A621" s="194">
        <v>665</v>
      </c>
      <c r="B621" s="200" t="s">
        <v>3668</v>
      </c>
      <c r="C621" s="29" t="s">
        <v>2946</v>
      </c>
      <c r="D621" s="29" t="s">
        <v>3183</v>
      </c>
      <c r="E621" s="29" t="s">
        <v>3540</v>
      </c>
      <c r="F621" s="29" t="s">
        <v>3541</v>
      </c>
      <c r="G621" s="29" t="s">
        <v>3542</v>
      </c>
      <c r="H621" s="29" t="s">
        <v>8</v>
      </c>
      <c r="I621" s="29">
        <v>1094885202</v>
      </c>
      <c r="J621" s="29" t="s">
        <v>2508</v>
      </c>
      <c r="K621" s="229">
        <v>12000000</v>
      </c>
      <c r="L621" s="29" t="s">
        <v>12</v>
      </c>
      <c r="M621" s="214" t="s">
        <v>3089</v>
      </c>
    </row>
    <row r="622" spans="1:13" ht="93.75" customHeight="1" x14ac:dyDescent="0.25">
      <c r="A622" s="194">
        <v>666</v>
      </c>
      <c r="B622" s="200" t="s">
        <v>3668</v>
      </c>
      <c r="C622" s="29" t="s">
        <v>2947</v>
      </c>
      <c r="D622" s="29" t="s">
        <v>3183</v>
      </c>
      <c r="E622" s="29" t="s">
        <v>3540</v>
      </c>
      <c r="F622" s="29" t="s">
        <v>3541</v>
      </c>
      <c r="G622" s="29" t="s">
        <v>3542</v>
      </c>
      <c r="H622" s="29" t="s">
        <v>8</v>
      </c>
      <c r="I622" s="29">
        <v>1094974274</v>
      </c>
      <c r="J622" s="29" t="s">
        <v>3494</v>
      </c>
      <c r="K622" s="229">
        <v>12000000</v>
      </c>
      <c r="L622" s="29" t="s">
        <v>12</v>
      </c>
      <c r="M622" s="214" t="s">
        <v>3090</v>
      </c>
    </row>
    <row r="623" spans="1:13" ht="93.75" customHeight="1" x14ac:dyDescent="0.25">
      <c r="A623" s="194">
        <v>667</v>
      </c>
      <c r="B623" s="200" t="s">
        <v>3668</v>
      </c>
      <c r="C623" s="29" t="s">
        <v>2948</v>
      </c>
      <c r="D623" s="29" t="s">
        <v>3211</v>
      </c>
      <c r="E623" s="29" t="s">
        <v>3540</v>
      </c>
      <c r="F623" s="29" t="s">
        <v>3541</v>
      </c>
      <c r="G623" s="29" t="s">
        <v>3542</v>
      </c>
      <c r="H623" s="29" t="s">
        <v>8</v>
      </c>
      <c r="I623" s="29">
        <v>1146636860</v>
      </c>
      <c r="J623" s="29" t="s">
        <v>2112</v>
      </c>
      <c r="K623" s="229">
        <v>8000000</v>
      </c>
      <c r="L623" s="29" t="s">
        <v>12</v>
      </c>
      <c r="M623" s="214" t="s">
        <v>3091</v>
      </c>
    </row>
    <row r="624" spans="1:13" ht="93.75" customHeight="1" x14ac:dyDescent="0.25">
      <c r="A624" s="194">
        <v>668</v>
      </c>
      <c r="B624" s="200" t="s">
        <v>3668</v>
      </c>
      <c r="C624" s="29" t="s">
        <v>2949</v>
      </c>
      <c r="D624" s="29" t="s">
        <v>3212</v>
      </c>
      <c r="E624" s="29" t="s">
        <v>3540</v>
      </c>
      <c r="F624" s="29" t="s">
        <v>3541</v>
      </c>
      <c r="G624" s="29" t="s">
        <v>3542</v>
      </c>
      <c r="H624" s="29" t="s">
        <v>8</v>
      </c>
      <c r="I624" s="29">
        <v>41952268</v>
      </c>
      <c r="J624" s="29" t="s">
        <v>618</v>
      </c>
      <c r="K624" s="229">
        <v>11600000</v>
      </c>
      <c r="L624" s="29" t="s">
        <v>12</v>
      </c>
      <c r="M624" s="214" t="s">
        <v>3092</v>
      </c>
    </row>
    <row r="625" spans="1:13" ht="93.75" customHeight="1" x14ac:dyDescent="0.25">
      <c r="A625" s="194">
        <v>669</v>
      </c>
      <c r="B625" s="200" t="s">
        <v>3668</v>
      </c>
      <c r="C625" s="29" t="s">
        <v>2950</v>
      </c>
      <c r="D625" s="29" t="s">
        <v>3213</v>
      </c>
      <c r="E625" s="29" t="s">
        <v>3540</v>
      </c>
      <c r="F625" s="29" t="s">
        <v>3541</v>
      </c>
      <c r="G625" s="29" t="s">
        <v>3542</v>
      </c>
      <c r="H625" s="29" t="s">
        <v>8</v>
      </c>
      <c r="I625" s="29">
        <v>41956499</v>
      </c>
      <c r="J625" s="29" t="s">
        <v>1571</v>
      </c>
      <c r="K625" s="229">
        <v>8000000</v>
      </c>
      <c r="L625" s="29" t="s">
        <v>12</v>
      </c>
      <c r="M625" s="214" t="s">
        <v>3093</v>
      </c>
    </row>
    <row r="626" spans="1:13" ht="93.75" customHeight="1" x14ac:dyDescent="0.25">
      <c r="A626" s="194">
        <v>670</v>
      </c>
      <c r="B626" s="200" t="s">
        <v>3668</v>
      </c>
      <c r="C626" s="29" t="s">
        <v>2951</v>
      </c>
      <c r="D626" s="29" t="s">
        <v>3166</v>
      </c>
      <c r="E626" s="29" t="s">
        <v>3540</v>
      </c>
      <c r="F626" s="29" t="s">
        <v>3541</v>
      </c>
      <c r="G626" s="29" t="s">
        <v>3542</v>
      </c>
      <c r="H626" s="29" t="s">
        <v>8</v>
      </c>
      <c r="I626" s="29">
        <v>1094921209</v>
      </c>
      <c r="J626" s="29" t="s">
        <v>3495</v>
      </c>
      <c r="K626" s="229">
        <v>12000000</v>
      </c>
      <c r="L626" s="29" t="s">
        <v>12</v>
      </c>
      <c r="M626" s="214" t="s">
        <v>3094</v>
      </c>
    </row>
    <row r="627" spans="1:13" ht="93.75" customHeight="1" x14ac:dyDescent="0.25">
      <c r="A627" s="194">
        <v>672</v>
      </c>
      <c r="B627" s="200" t="s">
        <v>3668</v>
      </c>
      <c r="C627" s="29" t="s">
        <v>2952</v>
      </c>
      <c r="D627" s="29" t="s">
        <v>3156</v>
      </c>
      <c r="E627" s="29" t="s">
        <v>3540</v>
      </c>
      <c r="F627" s="29" t="s">
        <v>3541</v>
      </c>
      <c r="G627" s="29" t="s">
        <v>3542</v>
      </c>
      <c r="H627" s="29" t="s">
        <v>8</v>
      </c>
      <c r="I627" s="29">
        <v>1094921656</v>
      </c>
      <c r="J627" s="29" t="s">
        <v>2094</v>
      </c>
      <c r="K627" s="229">
        <v>12000000</v>
      </c>
      <c r="L627" s="29" t="s">
        <v>12</v>
      </c>
      <c r="M627" s="214" t="s">
        <v>3095</v>
      </c>
    </row>
    <row r="628" spans="1:13" ht="93.75" customHeight="1" x14ac:dyDescent="0.25">
      <c r="A628" s="194">
        <v>673</v>
      </c>
      <c r="B628" s="200" t="s">
        <v>3668</v>
      </c>
      <c r="C628" s="29" t="s">
        <v>2953</v>
      </c>
      <c r="D628" s="29" t="s">
        <v>3186</v>
      </c>
      <c r="E628" s="29" t="s">
        <v>3540</v>
      </c>
      <c r="F628" s="29" t="s">
        <v>3541</v>
      </c>
      <c r="G628" s="29" t="s">
        <v>3542</v>
      </c>
      <c r="H628" s="29" t="s">
        <v>8</v>
      </c>
      <c r="I628" s="29">
        <v>89006842</v>
      </c>
      <c r="J628" s="29" t="s">
        <v>582</v>
      </c>
      <c r="K628" s="229">
        <v>12800000</v>
      </c>
      <c r="L628" s="29" t="s">
        <v>12</v>
      </c>
      <c r="M628" s="214" t="s">
        <v>3096</v>
      </c>
    </row>
    <row r="629" spans="1:13" ht="93.75" customHeight="1" x14ac:dyDescent="0.2">
      <c r="A629" s="194">
        <v>675</v>
      </c>
      <c r="B629" s="200" t="s">
        <v>3668</v>
      </c>
      <c r="C629" s="216" t="s">
        <v>3519</v>
      </c>
      <c r="D629" s="217" t="s">
        <v>2591</v>
      </c>
      <c r="E629" s="29" t="s">
        <v>3540</v>
      </c>
      <c r="F629" s="29" t="s">
        <v>3541</v>
      </c>
      <c r="G629" s="29" t="s">
        <v>3542</v>
      </c>
      <c r="H629" s="29" t="s">
        <v>8</v>
      </c>
      <c r="I629" s="193" t="s">
        <v>3520</v>
      </c>
      <c r="J629" s="29" t="s">
        <v>1470</v>
      </c>
      <c r="K629" s="230">
        <v>12640000</v>
      </c>
      <c r="L629" s="193" t="s">
        <v>1891</v>
      </c>
      <c r="M629" s="214" t="s">
        <v>3872</v>
      </c>
    </row>
    <row r="630" spans="1:13" ht="93.75" customHeight="1" x14ac:dyDescent="0.25">
      <c r="A630" s="194">
        <v>676</v>
      </c>
      <c r="B630" s="200" t="s">
        <v>3668</v>
      </c>
      <c r="C630" s="29" t="s">
        <v>2954</v>
      </c>
      <c r="D630" s="29" t="s">
        <v>3161</v>
      </c>
      <c r="E630" s="29" t="s">
        <v>3540</v>
      </c>
      <c r="F630" s="29" t="s">
        <v>3541</v>
      </c>
      <c r="G630" s="29" t="s">
        <v>3542</v>
      </c>
      <c r="H630" s="29" t="s">
        <v>8</v>
      </c>
      <c r="I630" s="29">
        <v>73105468</v>
      </c>
      <c r="J630" s="29" t="s">
        <v>451</v>
      </c>
      <c r="K630" s="229">
        <v>8000000</v>
      </c>
      <c r="L630" s="29" t="s">
        <v>12</v>
      </c>
      <c r="M630" s="214" t="s">
        <v>3097</v>
      </c>
    </row>
    <row r="631" spans="1:13" ht="93.75" customHeight="1" x14ac:dyDescent="0.25">
      <c r="A631" s="194">
        <v>677</v>
      </c>
      <c r="B631" s="200" t="s">
        <v>3668</v>
      </c>
      <c r="C631" s="29" t="s">
        <v>2955</v>
      </c>
      <c r="D631" s="29" t="s">
        <v>706</v>
      </c>
      <c r="E631" s="29" t="s">
        <v>3540</v>
      </c>
      <c r="F631" s="29" t="s">
        <v>3541</v>
      </c>
      <c r="G631" s="29" t="s">
        <v>3542</v>
      </c>
      <c r="H631" s="29" t="s">
        <v>8</v>
      </c>
      <c r="I631" s="29">
        <v>41924636</v>
      </c>
      <c r="J631" s="29" t="s">
        <v>707</v>
      </c>
      <c r="K631" s="229">
        <v>12900000</v>
      </c>
      <c r="L631" s="29" t="s">
        <v>494</v>
      </c>
      <c r="M631" s="214" t="s">
        <v>3098</v>
      </c>
    </row>
    <row r="632" spans="1:13" ht="93.75" customHeight="1" x14ac:dyDescent="0.25">
      <c r="A632" s="194">
        <v>678</v>
      </c>
      <c r="B632" s="200" t="s">
        <v>3668</v>
      </c>
      <c r="C632" s="29" t="s">
        <v>2956</v>
      </c>
      <c r="D632" s="29" t="s">
        <v>3200</v>
      </c>
      <c r="E632" s="29" t="s">
        <v>3540</v>
      </c>
      <c r="F632" s="29" t="s">
        <v>3541</v>
      </c>
      <c r="G632" s="29" t="s">
        <v>3542</v>
      </c>
      <c r="H632" s="29" t="s">
        <v>8</v>
      </c>
      <c r="I632" s="29">
        <v>41870807</v>
      </c>
      <c r="J632" s="29" t="s">
        <v>722</v>
      </c>
      <c r="K632" s="229">
        <v>12008000</v>
      </c>
      <c r="L632" s="29" t="s">
        <v>3830</v>
      </c>
      <c r="M632" s="214" t="s">
        <v>3099</v>
      </c>
    </row>
    <row r="633" spans="1:13" ht="93.75" customHeight="1" x14ac:dyDescent="0.25">
      <c r="A633" s="194">
        <v>679</v>
      </c>
      <c r="B633" s="200" t="s">
        <v>3668</v>
      </c>
      <c r="C633" s="29" t="s">
        <v>2957</v>
      </c>
      <c r="D633" s="29" t="s">
        <v>3168</v>
      </c>
      <c r="E633" s="29" t="s">
        <v>3540</v>
      </c>
      <c r="F633" s="29" t="s">
        <v>3541</v>
      </c>
      <c r="G633" s="29" t="s">
        <v>3542</v>
      </c>
      <c r="H633" s="29" t="s">
        <v>8</v>
      </c>
      <c r="I633" s="29">
        <v>1088307648</v>
      </c>
      <c r="J633" s="29" t="s">
        <v>3496</v>
      </c>
      <c r="K633" s="229">
        <v>12008000</v>
      </c>
      <c r="L633" s="29" t="s">
        <v>3830</v>
      </c>
      <c r="M633" s="214" t="s">
        <v>3100</v>
      </c>
    </row>
    <row r="634" spans="1:13" ht="93.75" customHeight="1" x14ac:dyDescent="0.25">
      <c r="A634" s="194">
        <v>680</v>
      </c>
      <c r="B634" s="200" t="s">
        <v>3668</v>
      </c>
      <c r="C634" s="29" t="s">
        <v>2958</v>
      </c>
      <c r="D634" s="29" t="s">
        <v>3177</v>
      </c>
      <c r="E634" s="29" t="s">
        <v>3540</v>
      </c>
      <c r="F634" s="29" t="s">
        <v>3541</v>
      </c>
      <c r="G634" s="29" t="s">
        <v>3542</v>
      </c>
      <c r="H634" s="29" t="s">
        <v>8</v>
      </c>
      <c r="I634" s="29">
        <v>41941895</v>
      </c>
      <c r="J634" s="29" t="s">
        <v>1350</v>
      </c>
      <c r="K634" s="229">
        <v>8850000</v>
      </c>
      <c r="L634" s="29" t="s">
        <v>494</v>
      </c>
      <c r="M634" s="214" t="s">
        <v>3101</v>
      </c>
    </row>
    <row r="635" spans="1:13" ht="93.75" customHeight="1" x14ac:dyDescent="0.25">
      <c r="A635" s="194">
        <v>681</v>
      </c>
      <c r="B635" s="200" t="s">
        <v>3668</v>
      </c>
      <c r="C635" s="29" t="s">
        <v>2959</v>
      </c>
      <c r="D635" s="29" t="s">
        <v>3177</v>
      </c>
      <c r="E635" s="29" t="s">
        <v>3540</v>
      </c>
      <c r="F635" s="29" t="s">
        <v>3541</v>
      </c>
      <c r="G635" s="29" t="s">
        <v>3542</v>
      </c>
      <c r="H635" s="29" t="s">
        <v>8</v>
      </c>
      <c r="I635" s="29">
        <v>1094969196</v>
      </c>
      <c r="J635" s="29" t="s">
        <v>1445</v>
      </c>
      <c r="K635" s="229">
        <v>8850000</v>
      </c>
      <c r="L635" s="29" t="s">
        <v>494</v>
      </c>
      <c r="M635" s="214" t="s">
        <v>3102</v>
      </c>
    </row>
    <row r="636" spans="1:13" ht="93.75" customHeight="1" x14ac:dyDescent="0.25">
      <c r="A636" s="194">
        <v>682</v>
      </c>
      <c r="B636" s="200" t="s">
        <v>3668</v>
      </c>
      <c r="C636" s="29" t="s">
        <v>2960</v>
      </c>
      <c r="D636" s="29" t="s">
        <v>3172</v>
      </c>
      <c r="E636" s="29" t="s">
        <v>3540</v>
      </c>
      <c r="F636" s="29" t="s">
        <v>3541</v>
      </c>
      <c r="G636" s="29" t="s">
        <v>3542</v>
      </c>
      <c r="H636" s="29" t="s">
        <v>8</v>
      </c>
      <c r="I636" s="29">
        <v>1094902066</v>
      </c>
      <c r="J636" s="29" t="s">
        <v>1168</v>
      </c>
      <c r="K636" s="229">
        <v>8850000</v>
      </c>
      <c r="L636" s="29" t="s">
        <v>494</v>
      </c>
      <c r="M636" s="214" t="s">
        <v>3103</v>
      </c>
    </row>
    <row r="637" spans="1:13" ht="93.75" customHeight="1" x14ac:dyDescent="0.25">
      <c r="A637" s="194">
        <v>683</v>
      </c>
      <c r="B637" s="200" t="s">
        <v>3668</v>
      </c>
      <c r="C637" s="29" t="s">
        <v>2961</v>
      </c>
      <c r="D637" s="29" t="s">
        <v>3171</v>
      </c>
      <c r="E637" s="29" t="s">
        <v>3540</v>
      </c>
      <c r="F637" s="29" t="s">
        <v>3541</v>
      </c>
      <c r="G637" s="29" t="s">
        <v>3542</v>
      </c>
      <c r="H637" s="29" t="s">
        <v>8</v>
      </c>
      <c r="I637" s="29">
        <v>41958294</v>
      </c>
      <c r="J637" s="29" t="s">
        <v>3497</v>
      </c>
      <c r="K637" s="229">
        <v>9280000</v>
      </c>
      <c r="L637" s="29" t="s">
        <v>12</v>
      </c>
      <c r="M637" s="214" t="s">
        <v>3104</v>
      </c>
    </row>
    <row r="638" spans="1:13" ht="93.75" customHeight="1" x14ac:dyDescent="0.25">
      <c r="A638" s="194">
        <v>684</v>
      </c>
      <c r="B638" s="200" t="s">
        <v>3668</v>
      </c>
      <c r="C638" s="29" t="s">
        <v>2962</v>
      </c>
      <c r="D638" s="29" t="s">
        <v>3167</v>
      </c>
      <c r="E638" s="29" t="s">
        <v>3540</v>
      </c>
      <c r="F638" s="29" t="s">
        <v>3541</v>
      </c>
      <c r="G638" s="29" t="s">
        <v>3542</v>
      </c>
      <c r="H638" s="29" t="s">
        <v>8</v>
      </c>
      <c r="I638" s="29">
        <v>94282147</v>
      </c>
      <c r="J638" s="29" t="s">
        <v>780</v>
      </c>
      <c r="K638" s="229">
        <v>7800000</v>
      </c>
      <c r="L638" s="29" t="s">
        <v>12</v>
      </c>
      <c r="M638" s="214" t="s">
        <v>3105</v>
      </c>
    </row>
    <row r="639" spans="1:13" ht="93.75" customHeight="1" x14ac:dyDescent="0.25">
      <c r="A639" s="194">
        <v>685</v>
      </c>
      <c r="B639" s="200" t="s">
        <v>3668</v>
      </c>
      <c r="C639" s="29" t="s">
        <v>2963</v>
      </c>
      <c r="D639" s="29" t="s">
        <v>3167</v>
      </c>
      <c r="E639" s="29" t="s">
        <v>3540</v>
      </c>
      <c r="F639" s="29" t="s">
        <v>3541</v>
      </c>
      <c r="G639" s="29" t="s">
        <v>3542</v>
      </c>
      <c r="H639" s="29" t="s">
        <v>8</v>
      </c>
      <c r="I639" s="29">
        <v>4452112</v>
      </c>
      <c r="J639" s="29" t="s">
        <v>1069</v>
      </c>
      <c r="K639" s="229">
        <v>7800000</v>
      </c>
      <c r="L639" s="29" t="s">
        <v>12</v>
      </c>
      <c r="M639" s="214" t="s">
        <v>3106</v>
      </c>
    </row>
    <row r="640" spans="1:13" ht="93.75" customHeight="1" x14ac:dyDescent="0.25">
      <c r="A640" s="194">
        <v>686</v>
      </c>
      <c r="B640" s="200" t="s">
        <v>3668</v>
      </c>
      <c r="C640" s="29" t="s">
        <v>2964</v>
      </c>
      <c r="D640" s="29" t="s">
        <v>3167</v>
      </c>
      <c r="E640" s="29" t="s">
        <v>3540</v>
      </c>
      <c r="F640" s="29" t="s">
        <v>3541</v>
      </c>
      <c r="G640" s="29" t="s">
        <v>3542</v>
      </c>
      <c r="H640" s="29" t="s">
        <v>8</v>
      </c>
      <c r="I640" s="29">
        <v>4428088</v>
      </c>
      <c r="J640" s="29" t="s">
        <v>788</v>
      </c>
      <c r="K640" s="229">
        <v>7800000</v>
      </c>
      <c r="L640" s="29" t="s">
        <v>12</v>
      </c>
      <c r="M640" s="214" t="s">
        <v>3107</v>
      </c>
    </row>
    <row r="641" spans="1:13" ht="93.75" customHeight="1" x14ac:dyDescent="0.25">
      <c r="A641" s="194">
        <v>687</v>
      </c>
      <c r="B641" s="200" t="s">
        <v>3668</v>
      </c>
      <c r="C641" s="29" t="s">
        <v>2965</v>
      </c>
      <c r="D641" s="29" t="s">
        <v>3167</v>
      </c>
      <c r="E641" s="29" t="s">
        <v>3540</v>
      </c>
      <c r="F641" s="29" t="s">
        <v>3541</v>
      </c>
      <c r="G641" s="29" t="s">
        <v>3542</v>
      </c>
      <c r="H641" s="29" t="s">
        <v>8</v>
      </c>
      <c r="I641" s="29">
        <v>1096033423</v>
      </c>
      <c r="J641" s="29" t="s">
        <v>784</v>
      </c>
      <c r="K641" s="229">
        <v>7800000</v>
      </c>
      <c r="L641" s="29" t="s">
        <v>12</v>
      </c>
      <c r="M641" s="214" t="s">
        <v>3108</v>
      </c>
    </row>
    <row r="642" spans="1:13" ht="93.75" customHeight="1" x14ac:dyDescent="0.25">
      <c r="A642" s="194">
        <v>688</v>
      </c>
      <c r="B642" s="200" t="s">
        <v>3668</v>
      </c>
      <c r="C642" s="29" t="s">
        <v>2966</v>
      </c>
      <c r="D642" s="29" t="s">
        <v>3167</v>
      </c>
      <c r="E642" s="29" t="s">
        <v>3540</v>
      </c>
      <c r="F642" s="29" t="s">
        <v>3541</v>
      </c>
      <c r="G642" s="29" t="s">
        <v>3542</v>
      </c>
      <c r="H642" s="29" t="s">
        <v>8</v>
      </c>
      <c r="I642" s="29">
        <v>18435069</v>
      </c>
      <c r="J642" s="29" t="s">
        <v>796</v>
      </c>
      <c r="K642" s="229">
        <v>7800000</v>
      </c>
      <c r="L642" s="29" t="s">
        <v>12</v>
      </c>
      <c r="M642" s="214" t="s">
        <v>3109</v>
      </c>
    </row>
    <row r="643" spans="1:13" ht="93.75" customHeight="1" x14ac:dyDescent="0.25">
      <c r="A643" s="194">
        <v>689</v>
      </c>
      <c r="B643" s="200" t="s">
        <v>3668</v>
      </c>
      <c r="C643" s="29" t="s">
        <v>2967</v>
      </c>
      <c r="D643" s="29" t="s">
        <v>3179</v>
      </c>
      <c r="E643" s="29" t="s">
        <v>3540</v>
      </c>
      <c r="F643" s="29" t="s">
        <v>3541</v>
      </c>
      <c r="G643" s="29" t="s">
        <v>3542</v>
      </c>
      <c r="H643" s="29" t="s">
        <v>8</v>
      </c>
      <c r="I643" s="29">
        <v>1094936431</v>
      </c>
      <c r="J643" s="29" t="s">
        <v>3498</v>
      </c>
      <c r="K643" s="229">
        <v>9280000</v>
      </c>
      <c r="L643" s="29" t="s">
        <v>12</v>
      </c>
      <c r="M643" s="214" t="s">
        <v>3110</v>
      </c>
    </row>
    <row r="644" spans="1:13" ht="93.75" customHeight="1" x14ac:dyDescent="0.25">
      <c r="A644" s="194">
        <v>690</v>
      </c>
      <c r="B644" s="200" t="s">
        <v>3668</v>
      </c>
      <c r="C644" s="29" t="s">
        <v>2968</v>
      </c>
      <c r="D644" s="29" t="s">
        <v>3167</v>
      </c>
      <c r="E644" s="29" t="s">
        <v>3540</v>
      </c>
      <c r="F644" s="29" t="s">
        <v>3541</v>
      </c>
      <c r="G644" s="29" t="s">
        <v>3542</v>
      </c>
      <c r="H644" s="29" t="s">
        <v>8</v>
      </c>
      <c r="I644" s="29">
        <v>1094908154</v>
      </c>
      <c r="J644" s="29" t="s">
        <v>792</v>
      </c>
      <c r="K644" s="229">
        <v>7800000</v>
      </c>
      <c r="L644" s="29" t="s">
        <v>12</v>
      </c>
      <c r="M644" s="214" t="s">
        <v>3111</v>
      </c>
    </row>
    <row r="645" spans="1:13" ht="93.75" customHeight="1" x14ac:dyDescent="0.25">
      <c r="A645" s="194">
        <v>691</v>
      </c>
      <c r="B645" s="200" t="s">
        <v>3668</v>
      </c>
      <c r="C645" s="29" t="s">
        <v>2969</v>
      </c>
      <c r="D645" s="29" t="s">
        <v>3161</v>
      </c>
      <c r="E645" s="29" t="s">
        <v>3540</v>
      </c>
      <c r="F645" s="29" t="s">
        <v>3541</v>
      </c>
      <c r="G645" s="29" t="s">
        <v>3542</v>
      </c>
      <c r="H645" s="29" t="s">
        <v>8</v>
      </c>
      <c r="I645" s="29">
        <v>1088327057</v>
      </c>
      <c r="J645" s="29" t="s">
        <v>477</v>
      </c>
      <c r="K645" s="229">
        <v>8000000</v>
      </c>
      <c r="L645" s="29" t="s">
        <v>12</v>
      </c>
      <c r="M645" s="214" t="s">
        <v>3112</v>
      </c>
    </row>
    <row r="646" spans="1:13" ht="93.75" customHeight="1" x14ac:dyDescent="0.25">
      <c r="A646" s="194">
        <v>692</v>
      </c>
      <c r="B646" s="200" t="s">
        <v>3668</v>
      </c>
      <c r="C646" s="29" t="s">
        <v>2970</v>
      </c>
      <c r="D646" s="29" t="s">
        <v>3170</v>
      </c>
      <c r="E646" s="29" t="s">
        <v>3540</v>
      </c>
      <c r="F646" s="29" t="s">
        <v>3541</v>
      </c>
      <c r="G646" s="29" t="s">
        <v>3542</v>
      </c>
      <c r="H646" s="29" t="s">
        <v>8</v>
      </c>
      <c r="I646" s="29">
        <v>43258438</v>
      </c>
      <c r="J646" s="29" t="s">
        <v>1962</v>
      </c>
      <c r="K646" s="229">
        <v>11360000</v>
      </c>
      <c r="L646" s="29" t="s">
        <v>12</v>
      </c>
      <c r="M646" s="214" t="s">
        <v>3113</v>
      </c>
    </row>
    <row r="647" spans="1:13" ht="93.75" customHeight="1" x14ac:dyDescent="0.25">
      <c r="A647" s="194">
        <v>693</v>
      </c>
      <c r="B647" s="200" t="s">
        <v>3668</v>
      </c>
      <c r="C647" s="29" t="s">
        <v>2971</v>
      </c>
      <c r="D647" s="29" t="s">
        <v>3214</v>
      </c>
      <c r="E647" s="29" t="s">
        <v>3540</v>
      </c>
      <c r="F647" s="29" t="s">
        <v>3541</v>
      </c>
      <c r="G647" s="29" t="s">
        <v>3542</v>
      </c>
      <c r="H647" s="29" t="s">
        <v>8</v>
      </c>
      <c r="I647" s="29">
        <v>7530759</v>
      </c>
      <c r="J647" s="29" t="s">
        <v>932</v>
      </c>
      <c r="K647" s="229">
        <v>6945000</v>
      </c>
      <c r="L647" s="29" t="s">
        <v>494</v>
      </c>
      <c r="M647" s="214" t="s">
        <v>3114</v>
      </c>
    </row>
    <row r="648" spans="1:13" ht="93.75" customHeight="1" x14ac:dyDescent="0.25">
      <c r="A648" s="194">
        <v>694</v>
      </c>
      <c r="B648" s="200" t="s">
        <v>3668</v>
      </c>
      <c r="C648" s="29" t="s">
        <v>2972</v>
      </c>
      <c r="D648" s="29" t="s">
        <v>3156</v>
      </c>
      <c r="E648" s="29" t="s">
        <v>3540</v>
      </c>
      <c r="F648" s="29" t="s">
        <v>3541</v>
      </c>
      <c r="G648" s="29" t="s">
        <v>3542</v>
      </c>
      <c r="H648" s="29" t="s">
        <v>8</v>
      </c>
      <c r="I648" s="29">
        <v>1097407059</v>
      </c>
      <c r="J648" s="29" t="s">
        <v>634</v>
      </c>
      <c r="K648" s="229">
        <v>14400000</v>
      </c>
      <c r="L648" s="29" t="s">
        <v>12</v>
      </c>
      <c r="M648" s="214" t="s">
        <v>3115</v>
      </c>
    </row>
    <row r="649" spans="1:13" ht="93.75" customHeight="1" x14ac:dyDescent="0.25">
      <c r="A649" s="194">
        <v>695</v>
      </c>
      <c r="B649" s="200" t="s">
        <v>3668</v>
      </c>
      <c r="C649" s="29" t="s">
        <v>2973</v>
      </c>
      <c r="D649" s="29" t="s">
        <v>3215</v>
      </c>
      <c r="E649" s="29" t="s">
        <v>3540</v>
      </c>
      <c r="F649" s="29" t="s">
        <v>3541</v>
      </c>
      <c r="G649" s="29" t="s">
        <v>3542</v>
      </c>
      <c r="H649" s="29" t="s">
        <v>8</v>
      </c>
      <c r="I649" s="29">
        <v>41963340</v>
      </c>
      <c r="J649" s="29" t="s">
        <v>3499</v>
      </c>
      <c r="K649" s="229">
        <v>12535000</v>
      </c>
      <c r="L649" s="29" t="s">
        <v>3831</v>
      </c>
      <c r="M649" s="214" t="s">
        <v>3116</v>
      </c>
    </row>
    <row r="650" spans="1:13" ht="93.75" customHeight="1" x14ac:dyDescent="0.25">
      <c r="A650" s="194">
        <v>696</v>
      </c>
      <c r="B650" s="200" t="s">
        <v>3668</v>
      </c>
      <c r="C650" s="29" t="s">
        <v>2974</v>
      </c>
      <c r="D650" s="29" t="s">
        <v>3216</v>
      </c>
      <c r="E650" s="29" t="s">
        <v>3540</v>
      </c>
      <c r="F650" s="29" t="s">
        <v>3541</v>
      </c>
      <c r="G650" s="29" t="s">
        <v>3542</v>
      </c>
      <c r="H650" s="29" t="s">
        <v>8</v>
      </c>
      <c r="I650" s="29">
        <v>1090272862</v>
      </c>
      <c r="J650" s="29" t="s">
        <v>1931</v>
      </c>
      <c r="K650" s="229">
        <v>12640000</v>
      </c>
      <c r="L650" s="29" t="s">
        <v>12</v>
      </c>
      <c r="M650" s="214" t="s">
        <v>3117</v>
      </c>
    </row>
    <row r="651" spans="1:13" ht="93.75" customHeight="1" x14ac:dyDescent="0.25">
      <c r="A651" s="194">
        <v>697</v>
      </c>
      <c r="B651" s="200" t="s">
        <v>3668</v>
      </c>
      <c r="C651" s="29" t="s">
        <v>2975</v>
      </c>
      <c r="D651" s="29" t="s">
        <v>3178</v>
      </c>
      <c r="E651" s="29" t="s">
        <v>3540</v>
      </c>
      <c r="F651" s="29" t="s">
        <v>3541</v>
      </c>
      <c r="G651" s="29" t="s">
        <v>3542</v>
      </c>
      <c r="H651" s="29" t="s">
        <v>8</v>
      </c>
      <c r="I651" s="29">
        <v>7527657</v>
      </c>
      <c r="J651" s="29" t="s">
        <v>1358</v>
      </c>
      <c r="K651" s="229">
        <v>7580000</v>
      </c>
      <c r="L651" s="29" t="s">
        <v>12</v>
      </c>
      <c r="M651" s="214" t="s">
        <v>3118</v>
      </c>
    </row>
    <row r="652" spans="1:13" ht="93.75" customHeight="1" x14ac:dyDescent="0.25">
      <c r="A652" s="194">
        <v>698</v>
      </c>
      <c r="B652" s="200" t="s">
        <v>3668</v>
      </c>
      <c r="C652" s="29" t="s">
        <v>2976</v>
      </c>
      <c r="D652" s="29" t="s">
        <v>3176</v>
      </c>
      <c r="E652" s="29" t="s">
        <v>3540</v>
      </c>
      <c r="F652" s="29" t="s">
        <v>3541</v>
      </c>
      <c r="G652" s="29" t="s">
        <v>3542</v>
      </c>
      <c r="H652" s="29" t="s">
        <v>8</v>
      </c>
      <c r="I652" s="29">
        <v>24675340</v>
      </c>
      <c r="J652" s="29" t="s">
        <v>1291</v>
      </c>
      <c r="K652" s="229">
        <v>11800000</v>
      </c>
      <c r="L652" s="29" t="s">
        <v>12</v>
      </c>
      <c r="M652" s="214" t="s">
        <v>3119</v>
      </c>
    </row>
    <row r="653" spans="1:13" ht="93.75" customHeight="1" x14ac:dyDescent="0.25">
      <c r="A653" s="194">
        <v>699</v>
      </c>
      <c r="B653" s="200" t="s">
        <v>3668</v>
      </c>
      <c r="C653" s="29" t="s">
        <v>2977</v>
      </c>
      <c r="D653" s="29" t="s">
        <v>3217</v>
      </c>
      <c r="E653" s="29" t="s">
        <v>3540</v>
      </c>
      <c r="F653" s="29" t="s">
        <v>3541</v>
      </c>
      <c r="G653" s="29" t="s">
        <v>3542</v>
      </c>
      <c r="H653" s="29" t="s">
        <v>8</v>
      </c>
      <c r="I653" s="29">
        <v>1098311604</v>
      </c>
      <c r="J653" s="29" t="s">
        <v>1515</v>
      </c>
      <c r="K653" s="229">
        <v>11020000</v>
      </c>
      <c r="L653" s="29" t="s">
        <v>3830</v>
      </c>
      <c r="M653" s="214" t="s">
        <v>3120</v>
      </c>
    </row>
    <row r="654" spans="1:13" ht="93.75" customHeight="1" x14ac:dyDescent="0.25">
      <c r="A654" s="194">
        <v>700</v>
      </c>
      <c r="B654" s="200" t="s">
        <v>3668</v>
      </c>
      <c r="C654" s="29" t="s">
        <v>2978</v>
      </c>
      <c r="D654" s="29" t="s">
        <v>3174</v>
      </c>
      <c r="E654" s="29" t="s">
        <v>3540</v>
      </c>
      <c r="F654" s="29" t="s">
        <v>3541</v>
      </c>
      <c r="G654" s="29" t="s">
        <v>3542</v>
      </c>
      <c r="H654" s="29" t="s">
        <v>8</v>
      </c>
      <c r="I654" s="29">
        <v>307861</v>
      </c>
      <c r="J654" s="29" t="s">
        <v>353</v>
      </c>
      <c r="K654" s="229">
        <v>7580000</v>
      </c>
      <c r="L654" s="29" t="s">
        <v>12</v>
      </c>
      <c r="M654" s="214" t="s">
        <v>3121</v>
      </c>
    </row>
    <row r="655" spans="1:13" ht="93.75" customHeight="1" x14ac:dyDescent="0.25">
      <c r="A655" s="194">
        <v>701</v>
      </c>
      <c r="B655" s="200" t="s">
        <v>3668</v>
      </c>
      <c r="C655" s="29" t="s">
        <v>2979</v>
      </c>
      <c r="D655" s="29" t="s">
        <v>3170</v>
      </c>
      <c r="E655" s="29" t="s">
        <v>3540</v>
      </c>
      <c r="F655" s="29" t="s">
        <v>3541</v>
      </c>
      <c r="G655" s="29" t="s">
        <v>3542</v>
      </c>
      <c r="H655" s="29" t="s">
        <v>8</v>
      </c>
      <c r="I655" s="29">
        <v>1097037132</v>
      </c>
      <c r="J655" s="29" t="s">
        <v>3500</v>
      </c>
      <c r="K655" s="229">
        <v>14000000</v>
      </c>
      <c r="L655" s="29" t="s">
        <v>12</v>
      </c>
      <c r="M655" s="214" t="s">
        <v>3122</v>
      </c>
    </row>
    <row r="656" spans="1:13" ht="93.75" customHeight="1" x14ac:dyDescent="0.25">
      <c r="A656" s="194">
        <v>702</v>
      </c>
      <c r="B656" s="200" t="s">
        <v>3668</v>
      </c>
      <c r="C656" s="29" t="s">
        <v>2980</v>
      </c>
      <c r="D656" s="29" t="s">
        <v>3150</v>
      </c>
      <c r="E656" s="29" t="s">
        <v>3540</v>
      </c>
      <c r="F656" s="29" t="s">
        <v>3541</v>
      </c>
      <c r="G656" s="29" t="s">
        <v>3542</v>
      </c>
      <c r="H656" s="29" t="s">
        <v>8</v>
      </c>
      <c r="I656" s="29">
        <v>1097394302</v>
      </c>
      <c r="J656" s="29" t="s">
        <v>292</v>
      </c>
      <c r="K656" s="229">
        <v>13880000</v>
      </c>
      <c r="L656" s="29" t="s">
        <v>12</v>
      </c>
      <c r="M656" s="214" t="s">
        <v>3123</v>
      </c>
    </row>
    <row r="657" spans="1:13" ht="93.75" customHeight="1" x14ac:dyDescent="0.25">
      <c r="A657" s="194">
        <v>703</v>
      </c>
      <c r="B657" s="200" t="s">
        <v>3668</v>
      </c>
      <c r="C657" s="29" t="s">
        <v>2981</v>
      </c>
      <c r="D657" s="29" t="s">
        <v>3157</v>
      </c>
      <c r="E657" s="29" t="s">
        <v>3540</v>
      </c>
      <c r="F657" s="29" t="s">
        <v>3541</v>
      </c>
      <c r="G657" s="29" t="s">
        <v>3542</v>
      </c>
      <c r="H657" s="29" t="s">
        <v>8</v>
      </c>
      <c r="I657" s="29">
        <v>1053837176</v>
      </c>
      <c r="J657" s="29" t="s">
        <v>3501</v>
      </c>
      <c r="K657" s="229">
        <v>12200000</v>
      </c>
      <c r="L657" s="29" t="s">
        <v>12</v>
      </c>
      <c r="M657" s="214" t="s">
        <v>3124</v>
      </c>
    </row>
    <row r="658" spans="1:13" ht="93.75" customHeight="1" x14ac:dyDescent="0.25">
      <c r="A658" s="194">
        <v>704</v>
      </c>
      <c r="B658" s="200" t="s">
        <v>3668</v>
      </c>
      <c r="C658" s="29" t="s">
        <v>2982</v>
      </c>
      <c r="D658" s="29" t="s">
        <v>3218</v>
      </c>
      <c r="E658" s="29" t="s">
        <v>3540</v>
      </c>
      <c r="F658" s="29" t="s">
        <v>3541</v>
      </c>
      <c r="G658" s="29" t="s">
        <v>3542</v>
      </c>
      <c r="H658" s="29" t="s">
        <v>8</v>
      </c>
      <c r="I658" s="29">
        <v>1094909534</v>
      </c>
      <c r="J658" s="29" t="s">
        <v>3502</v>
      </c>
      <c r="K658" s="229">
        <v>11020000</v>
      </c>
      <c r="L658" s="29" t="s">
        <v>3830</v>
      </c>
      <c r="M658" s="214" t="s">
        <v>3125</v>
      </c>
    </row>
    <row r="659" spans="1:13" ht="93.75" customHeight="1" x14ac:dyDescent="0.25">
      <c r="A659" s="194">
        <v>705</v>
      </c>
      <c r="B659" s="200" t="s">
        <v>3668</v>
      </c>
      <c r="C659" s="29" t="s">
        <v>2983</v>
      </c>
      <c r="D659" s="29" t="s">
        <v>3165</v>
      </c>
      <c r="E659" s="29" t="s">
        <v>3540</v>
      </c>
      <c r="F659" s="29" t="s">
        <v>3541</v>
      </c>
      <c r="G659" s="29" t="s">
        <v>3542</v>
      </c>
      <c r="H659" s="29" t="s">
        <v>8</v>
      </c>
      <c r="I659" s="29">
        <v>1018476218</v>
      </c>
      <c r="J659" s="29" t="s">
        <v>645</v>
      </c>
      <c r="K659" s="229">
        <v>12400000</v>
      </c>
      <c r="L659" s="29" t="s">
        <v>12</v>
      </c>
      <c r="M659" s="214" t="s">
        <v>3126</v>
      </c>
    </row>
    <row r="660" spans="1:13" ht="93.75" customHeight="1" x14ac:dyDescent="0.25">
      <c r="A660" s="194">
        <v>707</v>
      </c>
      <c r="B660" s="200" t="s">
        <v>3668</v>
      </c>
      <c r="C660" s="29" t="s">
        <v>2984</v>
      </c>
      <c r="D660" s="29" t="s">
        <v>3184</v>
      </c>
      <c r="E660" s="29" t="s">
        <v>3540</v>
      </c>
      <c r="F660" s="29" t="s">
        <v>3541</v>
      </c>
      <c r="G660" s="29" t="s">
        <v>3542</v>
      </c>
      <c r="H660" s="29" t="s">
        <v>8</v>
      </c>
      <c r="I660" s="29">
        <v>1152465806</v>
      </c>
      <c r="J660" s="29" t="s">
        <v>457</v>
      </c>
      <c r="K660" s="229">
        <v>13480000</v>
      </c>
      <c r="L660" s="29" t="s">
        <v>12</v>
      </c>
      <c r="M660" s="214" t="s">
        <v>3127</v>
      </c>
    </row>
    <row r="661" spans="1:13" ht="93.75" customHeight="1" x14ac:dyDescent="0.25">
      <c r="A661" s="194">
        <v>708</v>
      </c>
      <c r="B661" s="200" t="s">
        <v>3668</v>
      </c>
      <c r="C661" s="29" t="s">
        <v>2985</v>
      </c>
      <c r="D661" s="29" t="s">
        <v>3175</v>
      </c>
      <c r="E661" s="29" t="s">
        <v>3540</v>
      </c>
      <c r="F661" s="29" t="s">
        <v>3541</v>
      </c>
      <c r="G661" s="29" t="s">
        <v>3542</v>
      </c>
      <c r="H661" s="29" t="s">
        <v>8</v>
      </c>
      <c r="I661" s="29">
        <v>41917794</v>
      </c>
      <c r="J661" s="29" t="s">
        <v>1283</v>
      </c>
      <c r="K661" s="229">
        <v>12000000</v>
      </c>
      <c r="L661" s="29" t="s">
        <v>12</v>
      </c>
      <c r="M661" s="214" t="s">
        <v>3128</v>
      </c>
    </row>
    <row r="662" spans="1:13" ht="93.75" customHeight="1" x14ac:dyDescent="0.25">
      <c r="A662" s="194">
        <v>709</v>
      </c>
      <c r="B662" s="200" t="s">
        <v>3668</v>
      </c>
      <c r="C662" s="29" t="s">
        <v>2986</v>
      </c>
      <c r="D662" s="29" t="s">
        <v>3219</v>
      </c>
      <c r="E662" s="29" t="s">
        <v>3540</v>
      </c>
      <c r="F662" s="29" t="s">
        <v>3541</v>
      </c>
      <c r="G662" s="29" t="s">
        <v>3542</v>
      </c>
      <c r="H662" s="29" t="s">
        <v>8</v>
      </c>
      <c r="I662" s="29">
        <v>41939367</v>
      </c>
      <c r="J662" s="29" t="s">
        <v>3503</v>
      </c>
      <c r="K662" s="229">
        <v>10410000</v>
      </c>
      <c r="L662" s="29" t="s">
        <v>494</v>
      </c>
      <c r="M662" s="214" t="s">
        <v>3129</v>
      </c>
    </row>
    <row r="663" spans="1:13" ht="93.75" customHeight="1" x14ac:dyDescent="0.25">
      <c r="A663" s="194">
        <v>710</v>
      </c>
      <c r="B663" s="200" t="s">
        <v>3668</v>
      </c>
      <c r="C663" s="29" t="s">
        <v>2987</v>
      </c>
      <c r="D663" s="29" t="s">
        <v>3220</v>
      </c>
      <c r="E663" s="29" t="s">
        <v>3540</v>
      </c>
      <c r="F663" s="29" t="s">
        <v>3541</v>
      </c>
      <c r="G663" s="29" t="s">
        <v>3542</v>
      </c>
      <c r="H663" s="29" t="s">
        <v>8</v>
      </c>
      <c r="I663" s="29">
        <v>41931870</v>
      </c>
      <c r="J663" s="29" t="s">
        <v>2533</v>
      </c>
      <c r="K663" s="229">
        <v>8700000</v>
      </c>
      <c r="L663" s="29" t="s">
        <v>494</v>
      </c>
      <c r="M663" s="214" t="s">
        <v>3130</v>
      </c>
    </row>
    <row r="664" spans="1:13" ht="93.75" customHeight="1" x14ac:dyDescent="0.25">
      <c r="A664" s="194">
        <v>711</v>
      </c>
      <c r="B664" s="200" t="s">
        <v>3668</v>
      </c>
      <c r="C664" s="29" t="s">
        <v>2988</v>
      </c>
      <c r="D664" s="29" t="s">
        <v>3221</v>
      </c>
      <c r="E664" s="29" t="s">
        <v>3540</v>
      </c>
      <c r="F664" s="29" t="s">
        <v>3541</v>
      </c>
      <c r="G664" s="29" t="s">
        <v>3542</v>
      </c>
      <c r="H664" s="29" t="s">
        <v>8</v>
      </c>
      <c r="I664" s="29">
        <v>9728241</v>
      </c>
      <c r="J664" s="29" t="s">
        <v>3504</v>
      </c>
      <c r="K664" s="229">
        <v>11000000</v>
      </c>
      <c r="L664" s="29" t="s">
        <v>3829</v>
      </c>
      <c r="M664" s="214" t="s">
        <v>3131</v>
      </c>
    </row>
    <row r="665" spans="1:13" s="206" customFormat="1" ht="93.75" customHeight="1" x14ac:dyDescent="0.25">
      <c r="A665" s="203">
        <v>712</v>
      </c>
      <c r="B665" s="204" t="s">
        <v>3668</v>
      </c>
      <c r="C665" s="205" t="s">
        <v>3873</v>
      </c>
      <c r="D665" s="222" t="s">
        <v>3836</v>
      </c>
      <c r="E665" s="205" t="s">
        <v>3540</v>
      </c>
      <c r="F665" s="205" t="s">
        <v>3541</v>
      </c>
      <c r="G665" s="205" t="s">
        <v>3542</v>
      </c>
      <c r="H665" s="205" t="s">
        <v>8</v>
      </c>
      <c r="I665" s="223">
        <v>1099683642</v>
      </c>
      <c r="J665" s="224" t="s">
        <v>1644</v>
      </c>
      <c r="K665" s="231">
        <v>6600000</v>
      </c>
      <c r="L665" s="205" t="s">
        <v>494</v>
      </c>
      <c r="M665" s="225" t="s">
        <v>3874</v>
      </c>
    </row>
    <row r="666" spans="1:13" ht="93.75" customHeight="1" x14ac:dyDescent="0.25">
      <c r="A666" s="194">
        <v>713</v>
      </c>
      <c r="B666" s="200" t="s">
        <v>3668</v>
      </c>
      <c r="C666" s="29" t="s">
        <v>2989</v>
      </c>
      <c r="D666" s="29" t="s">
        <v>3222</v>
      </c>
      <c r="E666" s="29" t="s">
        <v>3540</v>
      </c>
      <c r="F666" s="29" t="s">
        <v>3541</v>
      </c>
      <c r="G666" s="29" t="s">
        <v>3542</v>
      </c>
      <c r="H666" s="29" t="s">
        <v>8</v>
      </c>
      <c r="I666" s="29">
        <v>1096039055</v>
      </c>
      <c r="J666" s="29" t="s">
        <v>3505</v>
      </c>
      <c r="K666" s="229">
        <v>9000000</v>
      </c>
      <c r="L666" s="29" t="s">
        <v>494</v>
      </c>
      <c r="M666" s="214" t="s">
        <v>3132</v>
      </c>
    </row>
    <row r="667" spans="1:13" ht="93.75" customHeight="1" x14ac:dyDescent="0.25">
      <c r="A667" s="194">
        <v>714</v>
      </c>
      <c r="B667" s="200" t="s">
        <v>3668</v>
      </c>
      <c r="C667" s="29" t="s">
        <v>2990</v>
      </c>
      <c r="D667" s="29" t="s">
        <v>378</v>
      </c>
      <c r="E667" s="29" t="s">
        <v>3540</v>
      </c>
      <c r="F667" s="29" t="s">
        <v>3541</v>
      </c>
      <c r="G667" s="29" t="s">
        <v>3542</v>
      </c>
      <c r="H667" s="29" t="s">
        <v>8</v>
      </c>
      <c r="I667" s="29">
        <v>41961757</v>
      </c>
      <c r="J667" s="29" t="s">
        <v>380</v>
      </c>
      <c r="K667" s="229">
        <v>12800000</v>
      </c>
      <c r="L667" s="29" t="s">
        <v>12</v>
      </c>
      <c r="M667" s="214" t="s">
        <v>3133</v>
      </c>
    </row>
    <row r="668" spans="1:13" ht="93.75" customHeight="1" x14ac:dyDescent="0.25">
      <c r="A668" s="194">
        <v>715</v>
      </c>
      <c r="B668" s="200" t="s">
        <v>3668</v>
      </c>
      <c r="C668" s="29" t="s">
        <v>2991</v>
      </c>
      <c r="D668" s="29" t="s">
        <v>3223</v>
      </c>
      <c r="E668" s="29" t="s">
        <v>3540</v>
      </c>
      <c r="F668" s="29" t="s">
        <v>3541</v>
      </c>
      <c r="G668" s="29" t="s">
        <v>3542</v>
      </c>
      <c r="H668" s="29" t="s">
        <v>8</v>
      </c>
      <c r="I668" s="29">
        <v>1094954056</v>
      </c>
      <c r="J668" s="29" t="s">
        <v>3506</v>
      </c>
      <c r="K668" s="229">
        <v>8420000</v>
      </c>
      <c r="L668" s="29" t="s">
        <v>12</v>
      </c>
      <c r="M668" s="214" t="s">
        <v>3134</v>
      </c>
    </row>
    <row r="669" spans="1:13" ht="93.75" customHeight="1" x14ac:dyDescent="0.25">
      <c r="A669" s="194">
        <v>716</v>
      </c>
      <c r="B669" s="200" t="s">
        <v>3668</v>
      </c>
      <c r="C669" s="29" t="s">
        <v>2992</v>
      </c>
      <c r="D669" s="29" t="s">
        <v>3154</v>
      </c>
      <c r="E669" s="29" t="s">
        <v>3540</v>
      </c>
      <c r="F669" s="29" t="s">
        <v>3541</v>
      </c>
      <c r="G669" s="29" t="s">
        <v>3542</v>
      </c>
      <c r="H669" s="29" t="s">
        <v>8</v>
      </c>
      <c r="I669" s="29">
        <v>18465274</v>
      </c>
      <c r="J669" s="29" t="s">
        <v>3507</v>
      </c>
      <c r="K669" s="229">
        <v>14000000</v>
      </c>
      <c r="L669" s="29" t="s">
        <v>12</v>
      </c>
      <c r="M669" s="214" t="s">
        <v>3135</v>
      </c>
    </row>
    <row r="670" spans="1:13" ht="93.75" customHeight="1" x14ac:dyDescent="0.25">
      <c r="A670" s="194">
        <v>718</v>
      </c>
      <c r="B670" s="200" t="s">
        <v>3668</v>
      </c>
      <c r="C670" s="29" t="s">
        <v>2993</v>
      </c>
      <c r="D670" s="29" t="s">
        <v>3224</v>
      </c>
      <c r="E670" s="29" t="s">
        <v>3540</v>
      </c>
      <c r="F670" s="29" t="s">
        <v>3541</v>
      </c>
      <c r="G670" s="29" t="s">
        <v>3542</v>
      </c>
      <c r="H670" s="29" t="s">
        <v>8</v>
      </c>
      <c r="I670" s="29">
        <v>1004961197</v>
      </c>
      <c r="J670" s="29" t="s">
        <v>3508</v>
      </c>
      <c r="K670" s="229">
        <v>12640000</v>
      </c>
      <c r="L670" s="29" t="s">
        <v>12</v>
      </c>
      <c r="M670" s="214" t="s">
        <v>3136</v>
      </c>
    </row>
    <row r="671" spans="1:13" ht="93.75" customHeight="1" x14ac:dyDescent="0.25">
      <c r="A671" s="194">
        <v>719</v>
      </c>
      <c r="B671" s="200" t="s">
        <v>3668</v>
      </c>
      <c r="C671" s="29" t="s">
        <v>2994</v>
      </c>
      <c r="D671" s="29" t="s">
        <v>3162</v>
      </c>
      <c r="E671" s="29" t="s">
        <v>3540</v>
      </c>
      <c r="F671" s="29" t="s">
        <v>3541</v>
      </c>
      <c r="G671" s="29" t="s">
        <v>3542</v>
      </c>
      <c r="H671" s="29" t="s">
        <v>8</v>
      </c>
      <c r="I671" s="29">
        <v>41913825</v>
      </c>
      <c r="J671" s="29" t="s">
        <v>498</v>
      </c>
      <c r="K671" s="229">
        <v>9680000</v>
      </c>
      <c r="L671" s="29" t="s">
        <v>12</v>
      </c>
      <c r="M671" s="214" t="s">
        <v>3137</v>
      </c>
    </row>
    <row r="672" spans="1:13" ht="93.75" customHeight="1" x14ac:dyDescent="0.25">
      <c r="A672" s="194">
        <v>720</v>
      </c>
      <c r="B672" s="200" t="s">
        <v>3668</v>
      </c>
      <c r="C672" s="29" t="s">
        <v>2995</v>
      </c>
      <c r="D672" s="29" t="s">
        <v>3225</v>
      </c>
      <c r="E672" s="29" t="s">
        <v>3540</v>
      </c>
      <c r="F672" s="29" t="s">
        <v>3541</v>
      </c>
      <c r="G672" s="29" t="s">
        <v>3542</v>
      </c>
      <c r="H672" s="29" t="s">
        <v>8</v>
      </c>
      <c r="I672" s="29">
        <v>7537820</v>
      </c>
      <c r="J672" s="29" t="s">
        <v>1114</v>
      </c>
      <c r="K672" s="229">
        <v>10200000</v>
      </c>
      <c r="L672" s="29" t="s">
        <v>494</v>
      </c>
      <c r="M672" s="214" t="s">
        <v>3138</v>
      </c>
    </row>
    <row r="673" spans="1:13" ht="93.75" customHeight="1" x14ac:dyDescent="0.25">
      <c r="A673" s="194">
        <v>721</v>
      </c>
      <c r="B673" s="200" t="s">
        <v>3668</v>
      </c>
      <c r="C673" s="29" t="s">
        <v>2996</v>
      </c>
      <c r="D673" s="29" t="s">
        <v>3205</v>
      </c>
      <c r="E673" s="29" t="s">
        <v>3540</v>
      </c>
      <c r="F673" s="29" t="s">
        <v>3541</v>
      </c>
      <c r="G673" s="29" t="s">
        <v>3542</v>
      </c>
      <c r="H673" s="29" t="s">
        <v>8</v>
      </c>
      <c r="I673" s="29">
        <v>1097038014</v>
      </c>
      <c r="J673" s="29" t="s">
        <v>3509</v>
      </c>
      <c r="K673" s="229">
        <v>11300000</v>
      </c>
      <c r="L673" s="29" t="s">
        <v>3832</v>
      </c>
      <c r="M673" s="214" t="s">
        <v>3139</v>
      </c>
    </row>
    <row r="674" spans="1:13" ht="93.75" customHeight="1" x14ac:dyDescent="0.25">
      <c r="A674" s="194">
        <v>722</v>
      </c>
      <c r="B674" s="200" t="s">
        <v>3668</v>
      </c>
      <c r="C674" s="29" t="s">
        <v>2997</v>
      </c>
      <c r="D674" s="29" t="s">
        <v>3226</v>
      </c>
      <c r="E674" s="29" t="s">
        <v>3540</v>
      </c>
      <c r="F674" s="29" t="s">
        <v>3541</v>
      </c>
      <c r="G674" s="29" t="s">
        <v>3542</v>
      </c>
      <c r="H674" s="29" t="s">
        <v>8</v>
      </c>
      <c r="I674" s="29">
        <v>1053786527</v>
      </c>
      <c r="J674" s="29" t="s">
        <v>3510</v>
      </c>
      <c r="K674" s="229">
        <v>9480000</v>
      </c>
      <c r="L674" s="29" t="s">
        <v>494</v>
      </c>
      <c r="M674" s="214" t="s">
        <v>3140</v>
      </c>
    </row>
    <row r="675" spans="1:13" ht="93.75" customHeight="1" x14ac:dyDescent="0.25">
      <c r="A675" s="194">
        <v>723</v>
      </c>
      <c r="B675" s="200" t="s">
        <v>3668</v>
      </c>
      <c r="C675" s="29" t="s">
        <v>2998</v>
      </c>
      <c r="D675" s="29" t="s">
        <v>3227</v>
      </c>
      <c r="E675" s="29" t="s">
        <v>3540</v>
      </c>
      <c r="F675" s="29" t="s">
        <v>3541</v>
      </c>
      <c r="G675" s="29" t="s">
        <v>3542</v>
      </c>
      <c r="H675" s="29" t="s">
        <v>8</v>
      </c>
      <c r="I675" s="29">
        <v>1192733830</v>
      </c>
      <c r="J675" s="29" t="s">
        <v>3511</v>
      </c>
      <c r="K675" s="229">
        <v>6960000</v>
      </c>
      <c r="L675" s="29" t="s">
        <v>494</v>
      </c>
      <c r="M675" s="214" t="s">
        <v>3141</v>
      </c>
    </row>
    <row r="676" spans="1:13" ht="93.75" customHeight="1" x14ac:dyDescent="0.25">
      <c r="A676" s="194">
        <v>724</v>
      </c>
      <c r="B676" s="200" t="s">
        <v>3668</v>
      </c>
      <c r="C676" s="29" t="s">
        <v>2999</v>
      </c>
      <c r="D676" s="29" t="s">
        <v>3148</v>
      </c>
      <c r="E676" s="29" t="s">
        <v>3540</v>
      </c>
      <c r="F676" s="29" t="s">
        <v>3541</v>
      </c>
      <c r="G676" s="29" t="s">
        <v>3542</v>
      </c>
      <c r="H676" s="29" t="s">
        <v>8</v>
      </c>
      <c r="I676" s="29">
        <v>1094885015</v>
      </c>
      <c r="J676" s="29" t="s">
        <v>692</v>
      </c>
      <c r="K676" s="229">
        <v>10500000</v>
      </c>
      <c r="L676" s="29" t="s">
        <v>3833</v>
      </c>
      <c r="M676" s="214" t="s">
        <v>3142</v>
      </c>
    </row>
    <row r="677" spans="1:13" ht="93.75" customHeight="1" x14ac:dyDescent="0.25">
      <c r="A677" s="194">
        <v>725</v>
      </c>
      <c r="B677" s="200" t="s">
        <v>3668</v>
      </c>
      <c r="C677" s="29" t="s">
        <v>3000</v>
      </c>
      <c r="D677" s="29" t="s">
        <v>3167</v>
      </c>
      <c r="E677" s="29" t="s">
        <v>3540</v>
      </c>
      <c r="F677" s="29" t="s">
        <v>3541</v>
      </c>
      <c r="G677" s="29" t="s">
        <v>3542</v>
      </c>
      <c r="H677" s="29" t="s">
        <v>8</v>
      </c>
      <c r="I677" s="29">
        <v>9930219</v>
      </c>
      <c r="J677" s="29" t="s">
        <v>3512</v>
      </c>
      <c r="K677" s="229">
        <v>5850000</v>
      </c>
      <c r="L677" s="29" t="s">
        <v>494</v>
      </c>
      <c r="M677" s="214" t="s">
        <v>3143</v>
      </c>
    </row>
    <row r="678" spans="1:13" ht="93.75" customHeight="1" x14ac:dyDescent="0.25">
      <c r="A678" s="194">
        <v>726</v>
      </c>
      <c r="B678" s="200" t="s">
        <v>3668</v>
      </c>
      <c r="C678" s="29" t="s">
        <v>3001</v>
      </c>
      <c r="D678" s="29" t="s">
        <v>3228</v>
      </c>
      <c r="E678" s="29" t="s">
        <v>3540</v>
      </c>
      <c r="F678" s="29" t="s">
        <v>3541</v>
      </c>
      <c r="G678" s="29" t="s">
        <v>3542</v>
      </c>
      <c r="H678" s="29" t="s">
        <v>8</v>
      </c>
      <c r="I678" s="29">
        <v>4372282</v>
      </c>
      <c r="J678" s="29" t="s">
        <v>1965</v>
      </c>
      <c r="K678" s="229">
        <v>18500000</v>
      </c>
      <c r="L678" s="29" t="s">
        <v>3834</v>
      </c>
      <c r="M678" s="214" t="s">
        <v>3144</v>
      </c>
    </row>
    <row r="679" spans="1:13" ht="93.75" customHeight="1" x14ac:dyDescent="0.25">
      <c r="A679" s="194">
        <v>728</v>
      </c>
      <c r="B679" s="200" t="s">
        <v>3668</v>
      </c>
      <c r="C679" s="29" t="s">
        <v>3002</v>
      </c>
      <c r="D679" s="29" t="s">
        <v>3160</v>
      </c>
      <c r="E679" s="29" t="s">
        <v>3540</v>
      </c>
      <c r="F679" s="29" t="s">
        <v>3541</v>
      </c>
      <c r="G679" s="29" t="s">
        <v>3542</v>
      </c>
      <c r="H679" s="29" t="s">
        <v>8</v>
      </c>
      <c r="I679" s="29">
        <v>41951844</v>
      </c>
      <c r="J679" s="29" t="s">
        <v>3472</v>
      </c>
      <c r="K679" s="230">
        <v>9480000</v>
      </c>
      <c r="L679" s="29" t="s">
        <v>494</v>
      </c>
      <c r="M679" s="214" t="s">
        <v>3875</v>
      </c>
    </row>
    <row r="680" spans="1:13" ht="93.75" customHeight="1" x14ac:dyDescent="0.25">
      <c r="A680" s="194">
        <v>729</v>
      </c>
      <c r="B680" s="29" t="s">
        <v>3668</v>
      </c>
      <c r="C680" s="29" t="s">
        <v>3003</v>
      </c>
      <c r="D680" s="29" t="s">
        <v>3169</v>
      </c>
      <c r="E680" s="29" t="s">
        <v>3540</v>
      </c>
      <c r="F680" s="29" t="s">
        <v>3541</v>
      </c>
      <c r="G680" s="29" t="s">
        <v>3542</v>
      </c>
      <c r="H680" s="29" t="s">
        <v>8</v>
      </c>
      <c r="I680" s="29">
        <v>1094907621</v>
      </c>
      <c r="J680" s="29" t="s">
        <v>1869</v>
      </c>
      <c r="K680" s="230">
        <v>11000000</v>
      </c>
      <c r="L680" s="29" t="s">
        <v>3829</v>
      </c>
      <c r="M680" s="214" t="s">
        <v>3876</v>
      </c>
    </row>
    <row r="681" spans="1:13" ht="93.75" customHeight="1" x14ac:dyDescent="0.25">
      <c r="A681" s="194">
        <v>730</v>
      </c>
      <c r="B681" s="29" t="s">
        <v>3668</v>
      </c>
      <c r="C681" s="29" t="s">
        <v>3004</v>
      </c>
      <c r="D681" s="29" t="s">
        <v>3460</v>
      </c>
      <c r="E681" s="29" t="s">
        <v>3540</v>
      </c>
      <c r="F681" s="29" t="s">
        <v>3541</v>
      </c>
      <c r="G681" s="29" t="s">
        <v>3542</v>
      </c>
      <c r="H681" s="29" t="s">
        <v>8</v>
      </c>
      <c r="I681" s="29">
        <v>1094926234</v>
      </c>
      <c r="J681" s="29" t="s">
        <v>1086</v>
      </c>
      <c r="K681" s="229">
        <v>11000000</v>
      </c>
      <c r="L681" s="207">
        <v>110</v>
      </c>
      <c r="M681" s="214" t="s">
        <v>3669</v>
      </c>
    </row>
    <row r="682" spans="1:13" ht="93.75" customHeight="1" x14ac:dyDescent="0.25">
      <c r="A682" s="194">
        <v>731</v>
      </c>
      <c r="B682" s="29" t="s">
        <v>3668</v>
      </c>
      <c r="C682" s="29" t="s">
        <v>3005</v>
      </c>
      <c r="D682" s="29" t="s">
        <v>1872</v>
      </c>
      <c r="E682" s="29" t="s">
        <v>3540</v>
      </c>
      <c r="F682" s="29" t="s">
        <v>3541</v>
      </c>
      <c r="G682" s="29" t="s">
        <v>3542</v>
      </c>
      <c r="H682" s="29" t="s">
        <v>8</v>
      </c>
      <c r="I682" s="29">
        <v>24605984</v>
      </c>
      <c r="J682" s="29" t="s">
        <v>3434</v>
      </c>
      <c r="K682" s="229">
        <v>8520000</v>
      </c>
      <c r="L682" s="207">
        <v>90</v>
      </c>
      <c r="M682" s="214" t="s">
        <v>3670</v>
      </c>
    </row>
    <row r="683" spans="1:13" ht="93.75" customHeight="1" x14ac:dyDescent="0.25">
      <c r="A683" s="194">
        <v>733</v>
      </c>
      <c r="B683" s="29" t="s">
        <v>3668</v>
      </c>
      <c r="C683" s="29" t="s">
        <v>3006</v>
      </c>
      <c r="D683" s="29" t="s">
        <v>638</v>
      </c>
      <c r="E683" s="29" t="s">
        <v>3540</v>
      </c>
      <c r="F683" s="29" t="s">
        <v>3541</v>
      </c>
      <c r="G683" s="29" t="s">
        <v>3542</v>
      </c>
      <c r="H683" s="29" t="s">
        <v>8</v>
      </c>
      <c r="I683" s="29">
        <v>9729998</v>
      </c>
      <c r="J683" s="29" t="s">
        <v>3435</v>
      </c>
      <c r="K683" s="229">
        <v>8850000</v>
      </c>
      <c r="L683" s="207">
        <v>90</v>
      </c>
      <c r="M683" s="214" t="s">
        <v>3671</v>
      </c>
    </row>
    <row r="684" spans="1:13" ht="93.75" customHeight="1" x14ac:dyDescent="0.25">
      <c r="A684" s="194">
        <v>734</v>
      </c>
      <c r="B684" s="29" t="s">
        <v>3668</v>
      </c>
      <c r="C684" s="29" t="s">
        <v>3007</v>
      </c>
      <c r="D684" s="29" t="s">
        <v>3461</v>
      </c>
      <c r="E684" s="29" t="s">
        <v>3540</v>
      </c>
      <c r="F684" s="29" t="s">
        <v>3541</v>
      </c>
      <c r="G684" s="29" t="s">
        <v>3542</v>
      </c>
      <c r="H684" s="29" t="s">
        <v>8</v>
      </c>
      <c r="I684" s="29">
        <v>41949699</v>
      </c>
      <c r="J684" s="29" t="s">
        <v>3436</v>
      </c>
      <c r="K684" s="229">
        <v>10440000</v>
      </c>
      <c r="L684" s="207">
        <v>90</v>
      </c>
      <c r="M684" s="214" t="s">
        <v>3672</v>
      </c>
    </row>
    <row r="685" spans="1:13" ht="93.75" customHeight="1" x14ac:dyDescent="0.25">
      <c r="A685" s="194">
        <v>735</v>
      </c>
      <c r="B685" s="29" t="s">
        <v>3668</v>
      </c>
      <c r="C685" s="29" t="s">
        <v>3008</v>
      </c>
      <c r="D685" s="29" t="s">
        <v>3229</v>
      </c>
      <c r="E685" s="29" t="s">
        <v>3540</v>
      </c>
      <c r="F685" s="29" t="s">
        <v>3541</v>
      </c>
      <c r="G685" s="29" t="s">
        <v>3542</v>
      </c>
      <c r="H685" s="29" t="s">
        <v>8</v>
      </c>
      <c r="I685" s="29">
        <v>1019023051</v>
      </c>
      <c r="J685" s="29" t="s">
        <v>3437</v>
      </c>
      <c r="K685" s="229">
        <v>6900000</v>
      </c>
      <c r="L685" s="207">
        <v>90</v>
      </c>
      <c r="M685" s="214" t="s">
        <v>3673</v>
      </c>
    </row>
    <row r="686" spans="1:13" ht="93.75" customHeight="1" x14ac:dyDescent="0.25">
      <c r="A686" s="194">
        <v>737</v>
      </c>
      <c r="B686" s="29" t="s">
        <v>3668</v>
      </c>
      <c r="C686" s="29" t="s">
        <v>3009</v>
      </c>
      <c r="D686" s="29" t="s">
        <v>3462</v>
      </c>
      <c r="E686" s="29" t="s">
        <v>3540</v>
      </c>
      <c r="F686" s="29" t="s">
        <v>3541</v>
      </c>
      <c r="G686" s="29" t="s">
        <v>3542</v>
      </c>
      <c r="H686" s="29" t="s">
        <v>8</v>
      </c>
      <c r="I686" s="29">
        <v>1075259452</v>
      </c>
      <c r="J686" s="29" t="s">
        <v>1936</v>
      </c>
      <c r="K686" s="229">
        <v>6960000</v>
      </c>
      <c r="L686" s="207">
        <v>90</v>
      </c>
      <c r="M686" s="214" t="s">
        <v>3674</v>
      </c>
    </row>
    <row r="687" spans="1:13" ht="93.75" customHeight="1" x14ac:dyDescent="0.25">
      <c r="A687" s="194">
        <v>738</v>
      </c>
      <c r="B687" s="29" t="s">
        <v>3668</v>
      </c>
      <c r="C687" s="29" t="s">
        <v>3010</v>
      </c>
      <c r="D687" s="29" t="s">
        <v>3463</v>
      </c>
      <c r="E687" s="29" t="s">
        <v>3540</v>
      </c>
      <c r="F687" s="29" t="s">
        <v>3541</v>
      </c>
      <c r="G687" s="29" t="s">
        <v>3542</v>
      </c>
      <c r="H687" s="29" t="s">
        <v>8</v>
      </c>
      <c r="I687" s="29">
        <v>1098309473</v>
      </c>
      <c r="J687" s="29" t="s">
        <v>826</v>
      </c>
      <c r="K687" s="229">
        <v>11060000</v>
      </c>
      <c r="L687" s="207">
        <v>105</v>
      </c>
      <c r="M687" s="214" t="s">
        <v>3675</v>
      </c>
    </row>
    <row r="688" spans="1:13" ht="93.75" customHeight="1" x14ac:dyDescent="0.25">
      <c r="A688" s="194">
        <v>739</v>
      </c>
      <c r="B688" s="29" t="s">
        <v>3668</v>
      </c>
      <c r="C688" s="29" t="s">
        <v>3011</v>
      </c>
      <c r="D688" s="29" t="s">
        <v>600</v>
      </c>
      <c r="E688" s="29" t="s">
        <v>3540</v>
      </c>
      <c r="F688" s="29" t="s">
        <v>3541</v>
      </c>
      <c r="G688" s="29" t="s">
        <v>3542</v>
      </c>
      <c r="H688" s="29" t="s">
        <v>8</v>
      </c>
      <c r="I688" s="29">
        <v>9738934</v>
      </c>
      <c r="J688" s="29" t="s">
        <v>601</v>
      </c>
      <c r="K688" s="229">
        <v>11060000</v>
      </c>
      <c r="L688" s="207">
        <v>105</v>
      </c>
      <c r="M688" s="214" t="s">
        <v>3676</v>
      </c>
    </row>
    <row r="689" spans="1:13" ht="93.75" customHeight="1" x14ac:dyDescent="0.25">
      <c r="A689" s="194">
        <v>740</v>
      </c>
      <c r="B689" s="29" t="s">
        <v>3668</v>
      </c>
      <c r="C689" s="29" t="s">
        <v>3012</v>
      </c>
      <c r="D689" s="29" t="s">
        <v>3464</v>
      </c>
      <c r="E689" s="29" t="s">
        <v>3540</v>
      </c>
      <c r="F689" s="29" t="s">
        <v>3541</v>
      </c>
      <c r="G689" s="29" t="s">
        <v>3542</v>
      </c>
      <c r="H689" s="29" t="s">
        <v>8</v>
      </c>
      <c r="I689" s="29">
        <v>1097393764</v>
      </c>
      <c r="J689" s="29" t="s">
        <v>597</v>
      </c>
      <c r="K689" s="229">
        <v>6945000</v>
      </c>
      <c r="L689" s="207">
        <v>90</v>
      </c>
      <c r="M689" s="214" t="s">
        <v>3677</v>
      </c>
    </row>
    <row r="690" spans="1:13" ht="93.75" customHeight="1" x14ac:dyDescent="0.25">
      <c r="A690" s="194">
        <v>741</v>
      </c>
      <c r="B690" s="29" t="s">
        <v>3668</v>
      </c>
      <c r="C690" s="29" t="s">
        <v>3013</v>
      </c>
      <c r="D690" s="29" t="s">
        <v>3388</v>
      </c>
      <c r="E690" s="29" t="s">
        <v>3540</v>
      </c>
      <c r="F690" s="29" t="s">
        <v>3541</v>
      </c>
      <c r="G690" s="29" t="s">
        <v>3542</v>
      </c>
      <c r="H690" s="29" t="s">
        <v>8</v>
      </c>
      <c r="I690" s="29">
        <v>1094893436</v>
      </c>
      <c r="J690" s="29" t="s">
        <v>335</v>
      </c>
      <c r="K690" s="229">
        <v>13800000</v>
      </c>
      <c r="L690" s="207">
        <v>115</v>
      </c>
      <c r="M690" s="214" t="s">
        <v>3678</v>
      </c>
    </row>
    <row r="691" spans="1:13" ht="93.75" customHeight="1" x14ac:dyDescent="0.25">
      <c r="A691" s="194">
        <v>742</v>
      </c>
      <c r="B691" s="29" t="s">
        <v>3668</v>
      </c>
      <c r="C691" s="29" t="s">
        <v>3014</v>
      </c>
      <c r="D691" s="29" t="s">
        <v>3465</v>
      </c>
      <c r="E691" s="29" t="s">
        <v>3540</v>
      </c>
      <c r="F691" s="29" t="s">
        <v>3541</v>
      </c>
      <c r="G691" s="29" t="s">
        <v>3542</v>
      </c>
      <c r="H691" s="29" t="s">
        <v>8</v>
      </c>
      <c r="I691" s="29">
        <v>1010072707</v>
      </c>
      <c r="J691" s="29" t="s">
        <v>1410</v>
      </c>
      <c r="K691" s="229">
        <v>6960000</v>
      </c>
      <c r="L691" s="207">
        <v>90</v>
      </c>
      <c r="M691" s="214" t="s">
        <v>3679</v>
      </c>
    </row>
    <row r="692" spans="1:13" ht="93.75" customHeight="1" x14ac:dyDescent="0.25">
      <c r="A692" s="194">
        <v>743</v>
      </c>
      <c r="B692" s="29" t="s">
        <v>3668</v>
      </c>
      <c r="C692" s="29" t="s">
        <v>3015</v>
      </c>
      <c r="D692" s="29" t="s">
        <v>3466</v>
      </c>
      <c r="E692" s="29" t="s">
        <v>3540</v>
      </c>
      <c r="F692" s="29" t="s">
        <v>3541</v>
      </c>
      <c r="G692" s="29" t="s">
        <v>3542</v>
      </c>
      <c r="H692" s="29" t="s">
        <v>8</v>
      </c>
      <c r="I692" s="29">
        <v>1094931493</v>
      </c>
      <c r="J692" s="29" t="s">
        <v>726</v>
      </c>
      <c r="K692" s="229">
        <v>11040000</v>
      </c>
      <c r="L692" s="207">
        <v>90</v>
      </c>
      <c r="M692" s="214" t="s">
        <v>3680</v>
      </c>
    </row>
    <row r="693" spans="1:13" ht="93.75" customHeight="1" x14ac:dyDescent="0.25">
      <c r="A693" s="194">
        <v>744</v>
      </c>
      <c r="B693" s="29" t="s">
        <v>3668</v>
      </c>
      <c r="C693" s="29" t="s">
        <v>3016</v>
      </c>
      <c r="D693" s="29" t="s">
        <v>3467</v>
      </c>
      <c r="E693" s="29" t="s">
        <v>3540</v>
      </c>
      <c r="F693" s="29" t="s">
        <v>3541</v>
      </c>
      <c r="G693" s="29" t="s">
        <v>3542</v>
      </c>
      <c r="H693" s="29" t="s">
        <v>8</v>
      </c>
      <c r="I693" s="29">
        <v>1017192359</v>
      </c>
      <c r="J693" s="29" t="s">
        <v>677</v>
      </c>
      <c r="K693" s="229">
        <v>10325000</v>
      </c>
      <c r="L693" s="207">
        <v>105</v>
      </c>
      <c r="M693" s="214" t="s">
        <v>3681</v>
      </c>
    </row>
    <row r="694" spans="1:13" ht="93.75" customHeight="1" x14ac:dyDescent="0.25">
      <c r="A694" s="194">
        <v>745</v>
      </c>
      <c r="B694" s="29" t="s">
        <v>3668</v>
      </c>
      <c r="C694" s="29" t="s">
        <v>3017</v>
      </c>
      <c r="D694" s="29" t="s">
        <v>520</v>
      </c>
      <c r="E694" s="29" t="s">
        <v>3540</v>
      </c>
      <c r="F694" s="29" t="s">
        <v>3541</v>
      </c>
      <c r="G694" s="29" t="s">
        <v>3542</v>
      </c>
      <c r="H694" s="29" t="s">
        <v>8</v>
      </c>
      <c r="I694" s="29">
        <v>24587839</v>
      </c>
      <c r="J694" s="29" t="s">
        <v>521</v>
      </c>
      <c r="K694" s="229">
        <v>11060000</v>
      </c>
      <c r="L694" s="207">
        <v>105</v>
      </c>
      <c r="M694" s="214" t="s">
        <v>3682</v>
      </c>
    </row>
    <row r="695" spans="1:13" ht="93.75" customHeight="1" x14ac:dyDescent="0.25">
      <c r="A695" s="194">
        <v>746</v>
      </c>
      <c r="B695" s="29" t="s">
        <v>3668</v>
      </c>
      <c r="C695" s="29" t="s">
        <v>3018</v>
      </c>
      <c r="D695" s="29" t="s">
        <v>3419</v>
      </c>
      <c r="E695" s="29" t="s">
        <v>3540</v>
      </c>
      <c r="F695" s="29" t="s">
        <v>3541</v>
      </c>
      <c r="G695" s="29" t="s">
        <v>3542</v>
      </c>
      <c r="H695" s="29" t="s">
        <v>8</v>
      </c>
      <c r="I695" s="29">
        <v>1094949967</v>
      </c>
      <c r="J695" s="29" t="s">
        <v>1234</v>
      </c>
      <c r="K695" s="229">
        <v>8850000</v>
      </c>
      <c r="L695" s="207">
        <v>90</v>
      </c>
      <c r="M695" s="214" t="s">
        <v>3683</v>
      </c>
    </row>
    <row r="696" spans="1:13" ht="93.75" customHeight="1" x14ac:dyDescent="0.25">
      <c r="A696" s="194">
        <v>747</v>
      </c>
      <c r="B696" s="29" t="s">
        <v>3668</v>
      </c>
      <c r="C696" s="29" t="s">
        <v>3019</v>
      </c>
      <c r="D696" s="29" t="s">
        <v>3468</v>
      </c>
      <c r="E696" s="29" t="s">
        <v>3540</v>
      </c>
      <c r="F696" s="29" t="s">
        <v>3541</v>
      </c>
      <c r="G696" s="29" t="s">
        <v>3542</v>
      </c>
      <c r="H696" s="29" t="s">
        <v>8</v>
      </c>
      <c r="I696" s="29">
        <v>1065818442</v>
      </c>
      <c r="J696" s="29" t="s">
        <v>915</v>
      </c>
      <c r="K696" s="229">
        <v>10500000</v>
      </c>
      <c r="L696" s="207">
        <v>90</v>
      </c>
      <c r="M696" s="214" t="s">
        <v>3684</v>
      </c>
    </row>
    <row r="697" spans="1:13" ht="93.75" customHeight="1" x14ac:dyDescent="0.25">
      <c r="A697" s="194">
        <v>748</v>
      </c>
      <c r="B697" s="29" t="s">
        <v>3668</v>
      </c>
      <c r="C697" s="29" t="s">
        <v>3020</v>
      </c>
      <c r="D697" s="29" t="s">
        <v>3469</v>
      </c>
      <c r="E697" s="29" t="s">
        <v>3540</v>
      </c>
      <c r="F697" s="29" t="s">
        <v>3541</v>
      </c>
      <c r="G697" s="29" t="s">
        <v>3542</v>
      </c>
      <c r="H697" s="29" t="s">
        <v>8</v>
      </c>
      <c r="I697" s="29">
        <v>1094927801</v>
      </c>
      <c r="J697" s="29" t="s">
        <v>593</v>
      </c>
      <c r="K697" s="229">
        <v>11060000</v>
      </c>
      <c r="L697" s="207">
        <v>105</v>
      </c>
      <c r="M697" s="214" t="s">
        <v>3685</v>
      </c>
    </row>
    <row r="698" spans="1:13" ht="93.75" customHeight="1" x14ac:dyDescent="0.2">
      <c r="A698" s="194">
        <v>749</v>
      </c>
      <c r="B698" s="29" t="s">
        <v>3668</v>
      </c>
      <c r="C698" s="197" t="s">
        <v>3521</v>
      </c>
      <c r="D698" s="29" t="s">
        <v>3371</v>
      </c>
      <c r="E698" s="29" t="s">
        <v>3540</v>
      </c>
      <c r="F698" s="29" t="s">
        <v>3541</v>
      </c>
      <c r="G698" s="29" t="s">
        <v>3542</v>
      </c>
      <c r="H698" s="29" t="s">
        <v>8</v>
      </c>
      <c r="I698" s="29" t="s">
        <v>3522</v>
      </c>
      <c r="J698" s="29" t="s">
        <v>804</v>
      </c>
      <c r="K698" s="229">
        <v>10500000</v>
      </c>
      <c r="L698" s="193" t="s">
        <v>3523</v>
      </c>
      <c r="M698" s="214" t="s">
        <v>3877</v>
      </c>
    </row>
    <row r="699" spans="1:13" ht="93.75" customHeight="1" x14ac:dyDescent="0.2">
      <c r="A699" s="194">
        <v>750</v>
      </c>
      <c r="B699" s="29" t="s">
        <v>3668</v>
      </c>
      <c r="C699" s="197" t="s">
        <v>3524</v>
      </c>
      <c r="D699" s="196" t="s">
        <v>3525</v>
      </c>
      <c r="E699" s="29" t="s">
        <v>3540</v>
      </c>
      <c r="F699" s="29" t="s">
        <v>3541</v>
      </c>
      <c r="G699" s="29" t="s">
        <v>3542</v>
      </c>
      <c r="H699" s="29" t="s">
        <v>8</v>
      </c>
      <c r="I699" s="29">
        <v>1094929829</v>
      </c>
      <c r="J699" s="29" t="s">
        <v>687</v>
      </c>
      <c r="K699" s="229">
        <v>11840000</v>
      </c>
      <c r="L699" s="193" t="s">
        <v>3835</v>
      </c>
      <c r="M699" s="214" t="s">
        <v>3878</v>
      </c>
    </row>
    <row r="700" spans="1:13" ht="93.75" customHeight="1" x14ac:dyDescent="0.25">
      <c r="A700" s="194">
        <v>752</v>
      </c>
      <c r="B700" s="29" t="s">
        <v>3668</v>
      </c>
      <c r="C700" s="29" t="s">
        <v>3021</v>
      </c>
      <c r="D700" s="29" t="s">
        <v>3403</v>
      </c>
      <c r="E700" s="29" t="s">
        <v>3540</v>
      </c>
      <c r="F700" s="29" t="s">
        <v>3541</v>
      </c>
      <c r="G700" s="29" t="s">
        <v>3542</v>
      </c>
      <c r="H700" s="29" t="s">
        <v>8</v>
      </c>
      <c r="I700" s="29">
        <v>1094918716</v>
      </c>
      <c r="J700" s="29" t="s">
        <v>2099</v>
      </c>
      <c r="K700" s="229">
        <v>7000000</v>
      </c>
      <c r="L700" s="207">
        <v>105</v>
      </c>
      <c r="M700" s="214" t="s">
        <v>3686</v>
      </c>
    </row>
    <row r="701" spans="1:13" ht="93.75" customHeight="1" x14ac:dyDescent="0.25">
      <c r="A701" s="194">
        <v>753</v>
      </c>
      <c r="B701" s="29" t="s">
        <v>3668</v>
      </c>
      <c r="C701" s="29" t="s">
        <v>3022</v>
      </c>
      <c r="D701" s="29" t="s">
        <v>3470</v>
      </c>
      <c r="E701" s="29" t="s">
        <v>3540</v>
      </c>
      <c r="F701" s="29" t="s">
        <v>3541</v>
      </c>
      <c r="G701" s="29" t="s">
        <v>3542</v>
      </c>
      <c r="H701" s="29" t="s">
        <v>8</v>
      </c>
      <c r="I701" s="29">
        <v>1097035098</v>
      </c>
      <c r="J701" s="29" t="s">
        <v>2701</v>
      </c>
      <c r="K701" s="229">
        <v>11000000</v>
      </c>
      <c r="L701" s="207">
        <v>110</v>
      </c>
      <c r="M701" s="214" t="s">
        <v>3687</v>
      </c>
    </row>
    <row r="702" spans="1:13" ht="93.75" customHeight="1" x14ac:dyDescent="0.25">
      <c r="A702" s="194">
        <v>754</v>
      </c>
      <c r="B702" s="29" t="s">
        <v>3668</v>
      </c>
      <c r="C702" s="29" t="s">
        <v>3023</v>
      </c>
      <c r="D702" s="29" t="s">
        <v>3471</v>
      </c>
      <c r="E702" s="29" t="s">
        <v>3540</v>
      </c>
      <c r="F702" s="29" t="s">
        <v>3541</v>
      </c>
      <c r="G702" s="29" t="s">
        <v>3542</v>
      </c>
      <c r="H702" s="29" t="s">
        <v>8</v>
      </c>
      <c r="I702" s="29">
        <v>41948092</v>
      </c>
      <c r="J702" s="29" t="s">
        <v>412</v>
      </c>
      <c r="K702" s="229">
        <v>9000000</v>
      </c>
      <c r="L702" s="207">
        <v>90</v>
      </c>
      <c r="M702" s="214" t="s">
        <v>3688</v>
      </c>
    </row>
    <row r="703" spans="1:13" ht="93.75" customHeight="1" x14ac:dyDescent="0.25">
      <c r="A703" s="194">
        <v>755</v>
      </c>
      <c r="B703" s="29" t="s">
        <v>3668</v>
      </c>
      <c r="C703" s="29" t="s">
        <v>3024</v>
      </c>
      <c r="D703" s="29" t="s">
        <v>3369</v>
      </c>
      <c r="E703" s="29" t="s">
        <v>3540</v>
      </c>
      <c r="F703" s="29" t="s">
        <v>3541</v>
      </c>
      <c r="G703" s="29" t="s">
        <v>3542</v>
      </c>
      <c r="H703" s="29" t="s">
        <v>8</v>
      </c>
      <c r="I703" s="29">
        <v>1054917257</v>
      </c>
      <c r="J703" s="29" t="s">
        <v>562</v>
      </c>
      <c r="K703" s="229">
        <v>13200000</v>
      </c>
      <c r="L703" s="207">
        <v>110</v>
      </c>
      <c r="M703" s="214" t="s">
        <v>3689</v>
      </c>
    </row>
    <row r="704" spans="1:13" ht="93.75" customHeight="1" x14ac:dyDescent="0.25">
      <c r="A704" s="194">
        <v>756</v>
      </c>
      <c r="B704" s="29" t="s">
        <v>3668</v>
      </c>
      <c r="C704" s="29" t="s">
        <v>3025</v>
      </c>
      <c r="D704" s="29" t="s">
        <v>1956</v>
      </c>
      <c r="E704" s="29" t="s">
        <v>3540</v>
      </c>
      <c r="F704" s="29" t="s">
        <v>3541</v>
      </c>
      <c r="G704" s="29" t="s">
        <v>3542</v>
      </c>
      <c r="H704" s="29" t="s">
        <v>8</v>
      </c>
      <c r="I704" s="29">
        <v>1094919585</v>
      </c>
      <c r="J704" s="29" t="s">
        <v>3438</v>
      </c>
      <c r="K704" s="229">
        <v>9480000</v>
      </c>
      <c r="L704" s="207">
        <v>90</v>
      </c>
      <c r="M704" s="214" t="s">
        <v>3690</v>
      </c>
    </row>
    <row r="705" spans="1:13" ht="93.75" customHeight="1" x14ac:dyDescent="0.25">
      <c r="A705" s="194">
        <v>757</v>
      </c>
      <c r="B705" s="29" t="s">
        <v>3668</v>
      </c>
      <c r="C705" s="29" t="s">
        <v>3026</v>
      </c>
      <c r="D705" s="29" t="s">
        <v>566</v>
      </c>
      <c r="E705" s="29" t="s">
        <v>3540</v>
      </c>
      <c r="F705" s="29" t="s">
        <v>3541</v>
      </c>
      <c r="G705" s="29" t="s">
        <v>3542</v>
      </c>
      <c r="H705" s="29" t="s">
        <v>8</v>
      </c>
      <c r="I705" s="29">
        <v>24661840</v>
      </c>
      <c r="J705" s="29" t="s">
        <v>3439</v>
      </c>
      <c r="K705" s="229">
        <v>9000000</v>
      </c>
      <c r="L705" s="207">
        <v>90</v>
      </c>
      <c r="M705" s="214" t="s">
        <v>3691</v>
      </c>
    </row>
    <row r="706" spans="1:13" ht="93.75" customHeight="1" x14ac:dyDescent="0.25">
      <c r="A706" s="194">
        <v>758</v>
      </c>
      <c r="B706" s="29" t="s">
        <v>3668</v>
      </c>
      <c r="C706" s="29" t="s">
        <v>3027</v>
      </c>
      <c r="D706" s="29" t="s">
        <v>3353</v>
      </c>
      <c r="E706" s="29" t="s">
        <v>3540</v>
      </c>
      <c r="F706" s="29" t="s">
        <v>3541</v>
      </c>
      <c r="G706" s="29" t="s">
        <v>3542</v>
      </c>
      <c r="H706" s="29" t="s">
        <v>8</v>
      </c>
      <c r="I706" s="29">
        <v>1097407851</v>
      </c>
      <c r="J706" s="29" t="s">
        <v>1295</v>
      </c>
      <c r="K706" s="229">
        <v>9480000</v>
      </c>
      <c r="L706" s="207">
        <v>90</v>
      </c>
      <c r="M706" s="214" t="s">
        <v>3692</v>
      </c>
    </row>
    <row r="707" spans="1:13" ht="93.75" customHeight="1" x14ac:dyDescent="0.25">
      <c r="A707" s="194">
        <v>759</v>
      </c>
      <c r="B707" s="29" t="s">
        <v>3668</v>
      </c>
      <c r="C707" s="29" t="s">
        <v>3028</v>
      </c>
      <c r="D707" s="29" t="s">
        <v>3354</v>
      </c>
      <c r="E707" s="29" t="s">
        <v>3540</v>
      </c>
      <c r="F707" s="29" t="s">
        <v>3541</v>
      </c>
      <c r="G707" s="29" t="s">
        <v>3542</v>
      </c>
      <c r="H707" s="29" t="s">
        <v>8</v>
      </c>
      <c r="I707" s="29">
        <v>1005095452</v>
      </c>
      <c r="J707" s="29" t="s">
        <v>3440</v>
      </c>
      <c r="K707" s="229">
        <v>10700000</v>
      </c>
      <c r="L707" s="207">
        <v>107</v>
      </c>
      <c r="M707" s="214" t="s">
        <v>3693</v>
      </c>
    </row>
    <row r="708" spans="1:13" ht="93.75" customHeight="1" x14ac:dyDescent="0.25">
      <c r="A708" s="194">
        <v>760</v>
      </c>
      <c r="B708" s="29" t="s">
        <v>3668</v>
      </c>
      <c r="C708" s="29" t="s">
        <v>3029</v>
      </c>
      <c r="D708" s="29" t="s">
        <v>1930</v>
      </c>
      <c r="E708" s="29" t="s">
        <v>3540</v>
      </c>
      <c r="F708" s="29" t="s">
        <v>3541</v>
      </c>
      <c r="G708" s="29" t="s">
        <v>3542</v>
      </c>
      <c r="H708" s="29" t="s">
        <v>8</v>
      </c>
      <c r="I708" s="29">
        <v>1005308497</v>
      </c>
      <c r="J708" s="29" t="s">
        <v>3441</v>
      </c>
      <c r="K708" s="229">
        <v>9480000</v>
      </c>
      <c r="L708" s="207">
        <v>90</v>
      </c>
      <c r="M708" s="214" t="s">
        <v>3694</v>
      </c>
    </row>
    <row r="709" spans="1:13" ht="93.75" customHeight="1" x14ac:dyDescent="0.2">
      <c r="A709" s="194">
        <v>761</v>
      </c>
      <c r="B709" s="29" t="s">
        <v>3668</v>
      </c>
      <c r="C709" s="196" t="s">
        <v>3526</v>
      </c>
      <c r="D709" s="196" t="s">
        <v>3371</v>
      </c>
      <c r="E709" s="29" t="s">
        <v>3540</v>
      </c>
      <c r="F709" s="29" t="s">
        <v>3541</v>
      </c>
      <c r="G709" s="29" t="s">
        <v>3542</v>
      </c>
      <c r="H709" s="29" t="s">
        <v>8</v>
      </c>
      <c r="I709" s="29">
        <v>1004798730</v>
      </c>
      <c r="J709" s="29" t="s">
        <v>3527</v>
      </c>
      <c r="K709" s="229">
        <v>9000000</v>
      </c>
      <c r="L709" s="193" t="s">
        <v>1917</v>
      </c>
      <c r="M709" s="214" t="s">
        <v>3879</v>
      </c>
    </row>
    <row r="710" spans="1:13" ht="93.75" customHeight="1" x14ac:dyDescent="0.2">
      <c r="A710" s="194">
        <v>762</v>
      </c>
      <c r="B710" s="29" t="s">
        <v>3668</v>
      </c>
      <c r="C710" s="196" t="s">
        <v>3528</v>
      </c>
      <c r="D710" s="29" t="s">
        <v>3529</v>
      </c>
      <c r="E710" s="29" t="s">
        <v>3540</v>
      </c>
      <c r="F710" s="29" t="s">
        <v>3541</v>
      </c>
      <c r="G710" s="29" t="s">
        <v>3542</v>
      </c>
      <c r="H710" s="29" t="s">
        <v>8</v>
      </c>
      <c r="I710" s="29" t="s">
        <v>3531</v>
      </c>
      <c r="J710" s="29" t="s">
        <v>3530</v>
      </c>
      <c r="K710" s="229">
        <v>5364000</v>
      </c>
      <c r="L710" s="193" t="s">
        <v>1917</v>
      </c>
      <c r="M710" s="214" t="s">
        <v>3880</v>
      </c>
    </row>
    <row r="711" spans="1:13" ht="93.75" customHeight="1" x14ac:dyDescent="0.2">
      <c r="A711" s="194">
        <v>763</v>
      </c>
      <c r="B711" s="29" t="s">
        <v>3668</v>
      </c>
      <c r="C711" s="196" t="s">
        <v>3532</v>
      </c>
      <c r="D711" s="29" t="s">
        <v>3533</v>
      </c>
      <c r="E711" s="29" t="s">
        <v>3540</v>
      </c>
      <c r="F711" s="29" t="s">
        <v>3541</v>
      </c>
      <c r="G711" s="29" t="s">
        <v>3542</v>
      </c>
      <c r="H711" s="29" t="s">
        <v>8</v>
      </c>
      <c r="I711" s="29">
        <v>1098312863</v>
      </c>
      <c r="J711" s="29" t="s">
        <v>697</v>
      </c>
      <c r="K711" s="229">
        <v>10500000</v>
      </c>
      <c r="L711" s="29" t="s">
        <v>3523</v>
      </c>
      <c r="M711" s="214" t="s">
        <v>3881</v>
      </c>
    </row>
    <row r="712" spans="1:13" ht="93.75" customHeight="1" x14ac:dyDescent="0.25">
      <c r="A712" s="194">
        <v>764</v>
      </c>
      <c r="B712" s="29" t="s">
        <v>3668</v>
      </c>
      <c r="C712" s="29" t="s">
        <v>3534</v>
      </c>
      <c r="D712" s="29" t="s">
        <v>3535</v>
      </c>
      <c r="E712" s="29" t="s">
        <v>3540</v>
      </c>
      <c r="F712" s="29" t="s">
        <v>3541</v>
      </c>
      <c r="G712" s="29" t="s">
        <v>3542</v>
      </c>
      <c r="H712" s="29" t="s">
        <v>8</v>
      </c>
      <c r="I712" s="29">
        <v>1098336250</v>
      </c>
      <c r="J712" s="29" t="s">
        <v>2543</v>
      </c>
      <c r="K712" s="229">
        <v>11520000</v>
      </c>
      <c r="L712" s="29" t="s">
        <v>3536</v>
      </c>
      <c r="M712" s="214" t="s">
        <v>3882</v>
      </c>
    </row>
    <row r="713" spans="1:13" ht="93.75" customHeight="1" x14ac:dyDescent="0.2">
      <c r="A713" s="194">
        <v>765</v>
      </c>
      <c r="B713" s="29" t="s">
        <v>3668</v>
      </c>
      <c r="C713" s="197" t="s">
        <v>3537</v>
      </c>
      <c r="D713" s="29" t="s">
        <v>3538</v>
      </c>
      <c r="E713" s="29" t="s">
        <v>3540</v>
      </c>
      <c r="F713" s="29" t="s">
        <v>3541</v>
      </c>
      <c r="G713" s="29" t="s">
        <v>3542</v>
      </c>
      <c r="H713" s="29" t="s">
        <v>8</v>
      </c>
      <c r="I713" s="29">
        <v>1094923418</v>
      </c>
      <c r="J713" s="29" t="s">
        <v>3539</v>
      </c>
      <c r="K713" s="229">
        <v>8520000</v>
      </c>
      <c r="L713" s="29" t="s">
        <v>1917</v>
      </c>
      <c r="M713" s="214" t="s">
        <v>3883</v>
      </c>
    </row>
    <row r="714" spans="1:13" ht="93.75" customHeight="1" x14ac:dyDescent="0.25">
      <c r="A714" s="194">
        <v>767</v>
      </c>
      <c r="B714" s="29" t="s">
        <v>3668</v>
      </c>
      <c r="C714" s="29" t="s">
        <v>3231</v>
      </c>
      <c r="D714" s="29" t="s">
        <v>3355</v>
      </c>
      <c r="E714" s="29" t="s">
        <v>3540</v>
      </c>
      <c r="F714" s="29" t="s">
        <v>3541</v>
      </c>
      <c r="G714" s="29" t="s">
        <v>3542</v>
      </c>
      <c r="H714" s="29" t="s">
        <v>8</v>
      </c>
      <c r="I714" s="29" t="s">
        <v>3546</v>
      </c>
      <c r="J714" s="29" t="s">
        <v>2089</v>
      </c>
      <c r="K714" s="229">
        <v>8850000</v>
      </c>
      <c r="L714" s="207">
        <v>90</v>
      </c>
      <c r="M714" s="214" t="s">
        <v>3695</v>
      </c>
    </row>
    <row r="715" spans="1:13" ht="93.75" customHeight="1" x14ac:dyDescent="0.25">
      <c r="A715" s="194">
        <v>768</v>
      </c>
      <c r="B715" s="29" t="s">
        <v>3668</v>
      </c>
      <c r="C715" s="29" t="s">
        <v>3232</v>
      </c>
      <c r="D715" s="29" t="s">
        <v>3355</v>
      </c>
      <c r="E715" s="29" t="s">
        <v>3540</v>
      </c>
      <c r="F715" s="29" t="s">
        <v>3541</v>
      </c>
      <c r="G715" s="29" t="s">
        <v>3542</v>
      </c>
      <c r="H715" s="29" t="s">
        <v>8</v>
      </c>
      <c r="I715" s="29" t="s">
        <v>3547</v>
      </c>
      <c r="J715" s="29" t="s">
        <v>1040</v>
      </c>
      <c r="K715" s="229">
        <v>8850000</v>
      </c>
      <c r="L715" s="207">
        <v>90</v>
      </c>
      <c r="M715" s="214" t="s">
        <v>3696</v>
      </c>
    </row>
    <row r="716" spans="1:13" ht="93.75" customHeight="1" x14ac:dyDescent="0.25">
      <c r="A716" s="194">
        <v>770</v>
      </c>
      <c r="B716" s="29" t="s">
        <v>3668</v>
      </c>
      <c r="C716" s="29" t="s">
        <v>3233</v>
      </c>
      <c r="D716" s="29" t="s">
        <v>3357</v>
      </c>
      <c r="E716" s="29" t="s">
        <v>3540</v>
      </c>
      <c r="F716" s="29" t="s">
        <v>3541</v>
      </c>
      <c r="G716" s="29" t="s">
        <v>3542</v>
      </c>
      <c r="H716" s="29" t="s">
        <v>8</v>
      </c>
      <c r="I716" s="29" t="s">
        <v>3549</v>
      </c>
      <c r="J716" s="29" t="s">
        <v>3443</v>
      </c>
      <c r="K716" s="229">
        <v>6630000</v>
      </c>
      <c r="L716" s="207">
        <v>90</v>
      </c>
      <c r="M716" s="214" t="s">
        <v>3697</v>
      </c>
    </row>
    <row r="717" spans="1:13" ht="93.75" customHeight="1" x14ac:dyDescent="0.25">
      <c r="A717" s="194">
        <v>771</v>
      </c>
      <c r="B717" s="29" t="s">
        <v>3668</v>
      </c>
      <c r="C717" s="29" t="s">
        <v>3234</v>
      </c>
      <c r="D717" s="29" t="s">
        <v>1535</v>
      </c>
      <c r="E717" s="29" t="s">
        <v>3540</v>
      </c>
      <c r="F717" s="29" t="s">
        <v>3541</v>
      </c>
      <c r="G717" s="29" t="s">
        <v>3542</v>
      </c>
      <c r="H717" s="29" t="s">
        <v>8</v>
      </c>
      <c r="I717" s="29" t="s">
        <v>3550</v>
      </c>
      <c r="J717" s="29" t="s">
        <v>1536</v>
      </c>
      <c r="K717" s="229">
        <v>6945000</v>
      </c>
      <c r="L717" s="207">
        <v>90</v>
      </c>
      <c r="M717" s="214" t="s">
        <v>3698</v>
      </c>
    </row>
    <row r="718" spans="1:13" ht="93.75" customHeight="1" x14ac:dyDescent="0.25">
      <c r="A718" s="194">
        <v>772</v>
      </c>
      <c r="B718" s="29" t="s">
        <v>3668</v>
      </c>
      <c r="C718" s="29" t="s">
        <v>3235</v>
      </c>
      <c r="D718" s="29" t="s">
        <v>1904</v>
      </c>
      <c r="E718" s="29" t="s">
        <v>3540</v>
      </c>
      <c r="F718" s="29" t="s">
        <v>3541</v>
      </c>
      <c r="G718" s="29" t="s">
        <v>3542</v>
      </c>
      <c r="H718" s="29" t="s">
        <v>8</v>
      </c>
      <c r="I718" s="29" t="s">
        <v>3551</v>
      </c>
      <c r="J718" s="29" t="s">
        <v>2708</v>
      </c>
      <c r="K718" s="229">
        <v>8400000</v>
      </c>
      <c r="L718" s="207">
        <v>90</v>
      </c>
      <c r="M718" s="214" t="s">
        <v>3699</v>
      </c>
    </row>
    <row r="719" spans="1:13" ht="93.75" customHeight="1" x14ac:dyDescent="0.25">
      <c r="A719" s="194">
        <v>773</v>
      </c>
      <c r="B719" s="29" t="s">
        <v>3668</v>
      </c>
      <c r="C719" s="29" t="s">
        <v>3236</v>
      </c>
      <c r="D719" s="29" t="s">
        <v>1659</v>
      </c>
      <c r="E719" s="29" t="s">
        <v>3540</v>
      </c>
      <c r="F719" s="29" t="s">
        <v>3541</v>
      </c>
      <c r="G719" s="29" t="s">
        <v>3542</v>
      </c>
      <c r="H719" s="29" t="s">
        <v>8</v>
      </c>
      <c r="I719" s="29" t="s">
        <v>3552</v>
      </c>
      <c r="J719" s="29" t="s">
        <v>1660</v>
      </c>
      <c r="K719" s="229">
        <v>8850000</v>
      </c>
      <c r="L719" s="207">
        <v>90</v>
      </c>
      <c r="M719" s="214" t="s">
        <v>3700</v>
      </c>
    </row>
    <row r="720" spans="1:13" ht="93.75" customHeight="1" x14ac:dyDescent="0.25">
      <c r="A720" s="194">
        <v>774</v>
      </c>
      <c r="B720" s="29" t="s">
        <v>3668</v>
      </c>
      <c r="C720" s="29" t="s">
        <v>3237</v>
      </c>
      <c r="D720" s="29" t="s">
        <v>3358</v>
      </c>
      <c r="E720" s="29" t="s">
        <v>3540</v>
      </c>
      <c r="F720" s="29" t="s">
        <v>3541</v>
      </c>
      <c r="G720" s="29" t="s">
        <v>3542</v>
      </c>
      <c r="H720" s="29" t="s">
        <v>8</v>
      </c>
      <c r="I720" s="29" t="s">
        <v>3553</v>
      </c>
      <c r="J720" s="29" t="s">
        <v>1449</v>
      </c>
      <c r="K720" s="229">
        <v>8850000</v>
      </c>
      <c r="L720" s="207">
        <v>90</v>
      </c>
      <c r="M720" s="214" t="s">
        <v>3701</v>
      </c>
    </row>
    <row r="721" spans="1:13" ht="93.75" customHeight="1" x14ac:dyDescent="0.25">
      <c r="A721" s="194">
        <v>775</v>
      </c>
      <c r="B721" s="29" t="s">
        <v>3668</v>
      </c>
      <c r="C721" s="29" t="s">
        <v>3238</v>
      </c>
      <c r="D721" s="29" t="s">
        <v>3359</v>
      </c>
      <c r="E721" s="29" t="s">
        <v>3540</v>
      </c>
      <c r="F721" s="29" t="s">
        <v>3541</v>
      </c>
      <c r="G721" s="29" t="s">
        <v>3542</v>
      </c>
      <c r="H721" s="29" t="s">
        <v>8</v>
      </c>
      <c r="I721" s="29" t="s">
        <v>3554</v>
      </c>
      <c r="J721" s="29" t="s">
        <v>1017</v>
      </c>
      <c r="K721" s="229">
        <v>8850000</v>
      </c>
      <c r="L721" s="207">
        <v>90</v>
      </c>
      <c r="M721" s="214" t="s">
        <v>3702</v>
      </c>
    </row>
    <row r="722" spans="1:13" ht="93.75" customHeight="1" x14ac:dyDescent="0.25">
      <c r="A722" s="194">
        <v>776</v>
      </c>
      <c r="B722" s="29" t="s">
        <v>3668</v>
      </c>
      <c r="C722" s="29" t="s">
        <v>3239</v>
      </c>
      <c r="D722" s="29" t="s">
        <v>3360</v>
      </c>
      <c r="E722" s="29" t="s">
        <v>3540</v>
      </c>
      <c r="F722" s="29" t="s">
        <v>3541</v>
      </c>
      <c r="G722" s="29" t="s">
        <v>3542</v>
      </c>
      <c r="H722" s="29" t="s">
        <v>8</v>
      </c>
      <c r="I722" s="29" t="s">
        <v>3555</v>
      </c>
      <c r="J722" s="29" t="s">
        <v>974</v>
      </c>
      <c r="K722" s="229">
        <v>8850000</v>
      </c>
      <c r="L722" s="207">
        <v>90</v>
      </c>
      <c r="M722" s="214" t="s">
        <v>3703</v>
      </c>
    </row>
    <row r="723" spans="1:13" ht="93.75" customHeight="1" x14ac:dyDescent="0.25">
      <c r="A723" s="194">
        <v>777</v>
      </c>
      <c r="B723" s="29" t="s">
        <v>3668</v>
      </c>
      <c r="C723" s="29" t="s">
        <v>3240</v>
      </c>
      <c r="D723" s="29" t="s">
        <v>3361</v>
      </c>
      <c r="E723" s="29" t="s">
        <v>3540</v>
      </c>
      <c r="F723" s="29" t="s">
        <v>3541</v>
      </c>
      <c r="G723" s="29" t="s">
        <v>3542</v>
      </c>
      <c r="H723" s="29" t="s">
        <v>8</v>
      </c>
      <c r="I723" s="29" t="s">
        <v>3556</v>
      </c>
      <c r="J723" s="29" t="s">
        <v>1107</v>
      </c>
      <c r="K723" s="229">
        <v>10500000</v>
      </c>
      <c r="L723" s="207">
        <v>105</v>
      </c>
      <c r="M723" s="214" t="s">
        <v>3704</v>
      </c>
    </row>
    <row r="724" spans="1:13" ht="93.75" customHeight="1" x14ac:dyDescent="0.25">
      <c r="A724" s="194">
        <v>778</v>
      </c>
      <c r="B724" s="29" t="s">
        <v>3668</v>
      </c>
      <c r="C724" s="29" t="s">
        <v>3241</v>
      </c>
      <c r="D724" s="29" t="s">
        <v>3362</v>
      </c>
      <c r="E724" s="29" t="s">
        <v>3540</v>
      </c>
      <c r="F724" s="29" t="s">
        <v>3541</v>
      </c>
      <c r="G724" s="29" t="s">
        <v>3542</v>
      </c>
      <c r="H724" s="29" t="s">
        <v>8</v>
      </c>
      <c r="I724" s="29" t="s">
        <v>3557</v>
      </c>
      <c r="J724" s="29" t="s">
        <v>1152</v>
      </c>
      <c r="K724" s="229">
        <v>8850000</v>
      </c>
      <c r="L724" s="207">
        <v>90</v>
      </c>
      <c r="M724" s="214" t="s">
        <v>3705</v>
      </c>
    </row>
    <row r="725" spans="1:13" ht="93.75" customHeight="1" x14ac:dyDescent="0.25">
      <c r="A725" s="194">
        <v>779</v>
      </c>
      <c r="B725" s="29" t="s">
        <v>3668</v>
      </c>
      <c r="C725" s="29" t="s">
        <v>3242</v>
      </c>
      <c r="D725" s="29" t="s">
        <v>3363</v>
      </c>
      <c r="E725" s="29" t="s">
        <v>3540</v>
      </c>
      <c r="F725" s="29" t="s">
        <v>3541</v>
      </c>
      <c r="G725" s="29" t="s">
        <v>3542</v>
      </c>
      <c r="H725" s="29" t="s">
        <v>8</v>
      </c>
      <c r="I725" s="29" t="s">
        <v>3558</v>
      </c>
      <c r="J725" s="29" t="s">
        <v>1081</v>
      </c>
      <c r="K725" s="229">
        <v>8520000</v>
      </c>
      <c r="L725" s="207">
        <v>90</v>
      </c>
      <c r="M725" s="214" t="s">
        <v>3706</v>
      </c>
    </row>
    <row r="726" spans="1:13" ht="93.75" customHeight="1" x14ac:dyDescent="0.25">
      <c r="A726" s="194">
        <v>780</v>
      </c>
      <c r="B726" s="29" t="s">
        <v>3668</v>
      </c>
      <c r="C726" s="29" t="s">
        <v>3243</v>
      </c>
      <c r="D726" s="29" t="s">
        <v>3363</v>
      </c>
      <c r="E726" s="29" t="s">
        <v>3540</v>
      </c>
      <c r="F726" s="29" t="s">
        <v>3541</v>
      </c>
      <c r="G726" s="29" t="s">
        <v>3542</v>
      </c>
      <c r="H726" s="29" t="s">
        <v>8</v>
      </c>
      <c r="I726" s="29" t="s">
        <v>3559</v>
      </c>
      <c r="J726" s="29" t="s">
        <v>3444</v>
      </c>
      <c r="K726" s="229">
        <v>8520000</v>
      </c>
      <c r="L726" s="207">
        <v>90</v>
      </c>
      <c r="M726" s="214" t="s">
        <v>3707</v>
      </c>
    </row>
    <row r="727" spans="1:13" ht="93.75" customHeight="1" x14ac:dyDescent="0.25">
      <c r="A727" s="194">
        <v>781</v>
      </c>
      <c r="B727" s="29" t="s">
        <v>3668</v>
      </c>
      <c r="C727" s="29" t="s">
        <v>3244</v>
      </c>
      <c r="D727" s="29" t="s">
        <v>1950</v>
      </c>
      <c r="E727" s="29" t="s">
        <v>3540</v>
      </c>
      <c r="F727" s="29" t="s">
        <v>3541</v>
      </c>
      <c r="G727" s="29" t="s">
        <v>3542</v>
      </c>
      <c r="H727" s="29" t="s">
        <v>8</v>
      </c>
      <c r="I727" s="29" t="s">
        <v>3560</v>
      </c>
      <c r="J727" s="29" t="s">
        <v>3445</v>
      </c>
      <c r="K727" s="229">
        <v>10500000</v>
      </c>
      <c r="L727" s="207">
        <v>90</v>
      </c>
      <c r="M727" s="214" t="s">
        <v>3708</v>
      </c>
    </row>
    <row r="728" spans="1:13" ht="93.75" customHeight="1" x14ac:dyDescent="0.25">
      <c r="A728" s="194">
        <v>782</v>
      </c>
      <c r="B728" s="29" t="s">
        <v>3668</v>
      </c>
      <c r="C728" s="29" t="s">
        <v>3245</v>
      </c>
      <c r="D728" s="29" t="s">
        <v>3364</v>
      </c>
      <c r="E728" s="29" t="s">
        <v>3540</v>
      </c>
      <c r="F728" s="29" t="s">
        <v>3541</v>
      </c>
      <c r="G728" s="29" t="s">
        <v>3542</v>
      </c>
      <c r="H728" s="29" t="s">
        <v>8</v>
      </c>
      <c r="I728" s="29" t="s">
        <v>3561</v>
      </c>
      <c r="J728" s="29" t="s">
        <v>3446</v>
      </c>
      <c r="K728" s="229">
        <v>11000000</v>
      </c>
      <c r="L728" s="207">
        <v>90</v>
      </c>
      <c r="M728" s="214" t="s">
        <v>3709</v>
      </c>
    </row>
    <row r="729" spans="1:13" ht="93.75" customHeight="1" x14ac:dyDescent="0.25">
      <c r="A729" s="194">
        <v>783</v>
      </c>
      <c r="B729" s="29" t="s">
        <v>3668</v>
      </c>
      <c r="C729" s="29" t="s">
        <v>3246</v>
      </c>
      <c r="D729" s="29" t="s">
        <v>3365</v>
      </c>
      <c r="E729" s="29" t="s">
        <v>3540</v>
      </c>
      <c r="F729" s="29" t="s">
        <v>3541</v>
      </c>
      <c r="G729" s="29" t="s">
        <v>3542</v>
      </c>
      <c r="H729" s="29" t="s">
        <v>8</v>
      </c>
      <c r="I729" s="29" t="s">
        <v>3562</v>
      </c>
      <c r="J729" s="29" t="s">
        <v>1055</v>
      </c>
      <c r="K729" s="229">
        <v>8700000</v>
      </c>
      <c r="L729" s="207">
        <v>90</v>
      </c>
      <c r="M729" s="214" t="s">
        <v>3710</v>
      </c>
    </row>
    <row r="730" spans="1:13" ht="93.75" customHeight="1" x14ac:dyDescent="0.25">
      <c r="A730" s="194">
        <v>784</v>
      </c>
      <c r="B730" s="29" t="s">
        <v>3668</v>
      </c>
      <c r="C730" s="29" t="s">
        <v>3247</v>
      </c>
      <c r="D730" s="29" t="s">
        <v>3356</v>
      </c>
      <c r="E730" s="29" t="s">
        <v>3540</v>
      </c>
      <c r="F730" s="29" t="s">
        <v>3541</v>
      </c>
      <c r="G730" s="29" t="s">
        <v>3542</v>
      </c>
      <c r="H730" s="29" t="s">
        <v>8</v>
      </c>
      <c r="I730" s="29" t="s">
        <v>3548</v>
      </c>
      <c r="J730" s="29" t="s">
        <v>3442</v>
      </c>
      <c r="K730" s="229">
        <v>6300000</v>
      </c>
      <c r="L730" s="207">
        <v>90</v>
      </c>
      <c r="M730" s="214" t="s">
        <v>3711</v>
      </c>
    </row>
    <row r="731" spans="1:13" ht="93.75" customHeight="1" x14ac:dyDescent="0.25">
      <c r="A731" s="194">
        <v>785</v>
      </c>
      <c r="B731" s="29" t="s">
        <v>3668</v>
      </c>
      <c r="C731" s="29" t="s">
        <v>3248</v>
      </c>
      <c r="D731" s="29" t="s">
        <v>1866</v>
      </c>
      <c r="E731" s="29" t="s">
        <v>3540</v>
      </c>
      <c r="F731" s="29" t="s">
        <v>3541</v>
      </c>
      <c r="G731" s="29" t="s">
        <v>3542</v>
      </c>
      <c r="H731" s="29" t="s">
        <v>8</v>
      </c>
      <c r="I731" s="29" t="s">
        <v>3563</v>
      </c>
      <c r="J731" s="29" t="s">
        <v>1867</v>
      </c>
      <c r="K731" s="229">
        <v>9000000</v>
      </c>
      <c r="L731" s="207">
        <v>90</v>
      </c>
      <c r="M731" s="214" t="s">
        <v>3712</v>
      </c>
    </row>
    <row r="732" spans="1:13" ht="93.75" customHeight="1" x14ac:dyDescent="0.25">
      <c r="A732" s="194">
        <v>786</v>
      </c>
      <c r="B732" s="29" t="s">
        <v>3668</v>
      </c>
      <c r="C732" s="29" t="s">
        <v>3249</v>
      </c>
      <c r="D732" s="29" t="s">
        <v>3217</v>
      </c>
      <c r="E732" s="29" t="s">
        <v>3540</v>
      </c>
      <c r="F732" s="29" t="s">
        <v>3541</v>
      </c>
      <c r="G732" s="29" t="s">
        <v>3542</v>
      </c>
      <c r="H732" s="29" t="s">
        <v>8</v>
      </c>
      <c r="I732" s="29" t="s">
        <v>3564</v>
      </c>
      <c r="J732" s="29" t="s">
        <v>3447</v>
      </c>
      <c r="K732" s="229">
        <v>9000000</v>
      </c>
      <c r="L732" s="207">
        <v>90</v>
      </c>
      <c r="M732" s="214" t="s">
        <v>3713</v>
      </c>
    </row>
    <row r="733" spans="1:13" ht="93.75" customHeight="1" x14ac:dyDescent="0.25">
      <c r="A733" s="194">
        <v>787</v>
      </c>
      <c r="B733" s="29" t="s">
        <v>3668</v>
      </c>
      <c r="C733" s="29" t="s">
        <v>3250</v>
      </c>
      <c r="D733" s="29" t="s">
        <v>3366</v>
      </c>
      <c r="E733" s="29" t="s">
        <v>3540</v>
      </c>
      <c r="F733" s="29" t="s">
        <v>3541</v>
      </c>
      <c r="G733" s="29" t="s">
        <v>3542</v>
      </c>
      <c r="H733" s="29" t="s">
        <v>8</v>
      </c>
      <c r="I733" s="29" t="s">
        <v>3565</v>
      </c>
      <c r="J733" s="29" t="s">
        <v>897</v>
      </c>
      <c r="K733" s="229">
        <v>9000000</v>
      </c>
      <c r="L733" s="207">
        <v>90</v>
      </c>
      <c r="M733" s="214" t="s">
        <v>3714</v>
      </c>
    </row>
    <row r="734" spans="1:13" ht="93.75" customHeight="1" x14ac:dyDescent="0.25">
      <c r="A734" s="194">
        <v>788</v>
      </c>
      <c r="B734" s="29" t="s">
        <v>3668</v>
      </c>
      <c r="C734" s="29" t="s">
        <v>3251</v>
      </c>
      <c r="D734" s="29" t="s">
        <v>1316</v>
      </c>
      <c r="E734" s="29" t="s">
        <v>3540</v>
      </c>
      <c r="F734" s="29" t="s">
        <v>3541</v>
      </c>
      <c r="G734" s="29" t="s">
        <v>3542</v>
      </c>
      <c r="H734" s="29" t="s">
        <v>8</v>
      </c>
      <c r="I734" s="29" t="s">
        <v>3566</v>
      </c>
      <c r="J734" s="29" t="s">
        <v>1317</v>
      </c>
      <c r="K734" s="229">
        <v>8850000</v>
      </c>
      <c r="L734" s="207">
        <v>90</v>
      </c>
      <c r="M734" s="214" t="s">
        <v>3715</v>
      </c>
    </row>
    <row r="735" spans="1:13" ht="93.75" customHeight="1" x14ac:dyDescent="0.25">
      <c r="A735" s="194">
        <v>789</v>
      </c>
      <c r="B735" s="29" t="s">
        <v>3668</v>
      </c>
      <c r="C735" s="29" t="s">
        <v>3252</v>
      </c>
      <c r="D735" s="29" t="s">
        <v>3367</v>
      </c>
      <c r="E735" s="29" t="s">
        <v>3540</v>
      </c>
      <c r="F735" s="29" t="s">
        <v>3541</v>
      </c>
      <c r="G735" s="29" t="s">
        <v>3542</v>
      </c>
      <c r="H735" s="29" t="s">
        <v>8</v>
      </c>
      <c r="I735" s="29" t="s">
        <v>3567</v>
      </c>
      <c r="J735" s="29" t="s">
        <v>1633</v>
      </c>
      <c r="K735" s="229">
        <v>9810000</v>
      </c>
      <c r="L735" s="207">
        <v>90</v>
      </c>
      <c r="M735" s="214" t="s">
        <v>3716</v>
      </c>
    </row>
    <row r="736" spans="1:13" ht="93.75" customHeight="1" x14ac:dyDescent="0.25">
      <c r="A736" s="194">
        <v>790</v>
      </c>
      <c r="B736" s="29" t="s">
        <v>3668</v>
      </c>
      <c r="C736" s="29" t="s">
        <v>3253</v>
      </c>
      <c r="D736" s="29" t="s">
        <v>3368</v>
      </c>
      <c r="E736" s="29" t="s">
        <v>3540</v>
      </c>
      <c r="F736" s="29" t="s">
        <v>3541</v>
      </c>
      <c r="G736" s="29" t="s">
        <v>3542</v>
      </c>
      <c r="H736" s="29" t="s">
        <v>8</v>
      </c>
      <c r="I736" s="29" t="s">
        <v>3568</v>
      </c>
      <c r="J736" s="29" t="s">
        <v>760</v>
      </c>
      <c r="K736" s="229">
        <v>9480000</v>
      </c>
      <c r="L736" s="207">
        <v>90</v>
      </c>
      <c r="M736" s="214" t="s">
        <v>3717</v>
      </c>
    </row>
    <row r="737" spans="1:13" ht="93.75" customHeight="1" x14ac:dyDescent="0.25">
      <c r="A737" s="194">
        <v>791</v>
      </c>
      <c r="B737" s="29" t="s">
        <v>3668</v>
      </c>
      <c r="C737" s="29" t="s">
        <v>3254</v>
      </c>
      <c r="D737" s="29" t="s">
        <v>2015</v>
      </c>
      <c r="E737" s="29" t="s">
        <v>3540</v>
      </c>
      <c r="F737" s="29" t="s">
        <v>3541</v>
      </c>
      <c r="G737" s="29" t="s">
        <v>3542</v>
      </c>
      <c r="H737" s="29" t="s">
        <v>8</v>
      </c>
      <c r="I737" s="29" t="s">
        <v>3569</v>
      </c>
      <c r="J737" s="29" t="s">
        <v>2016</v>
      </c>
      <c r="K737" s="229">
        <v>10410000</v>
      </c>
      <c r="L737" s="207">
        <v>90</v>
      </c>
      <c r="M737" s="214" t="s">
        <v>3718</v>
      </c>
    </row>
    <row r="738" spans="1:13" ht="93.75" customHeight="1" x14ac:dyDescent="0.25">
      <c r="A738" s="194">
        <v>793</v>
      </c>
      <c r="B738" s="29" t="s">
        <v>3668</v>
      </c>
      <c r="C738" s="29" t="s">
        <v>3255</v>
      </c>
      <c r="D738" s="29" t="s">
        <v>1539</v>
      </c>
      <c r="E738" s="29" t="s">
        <v>3540</v>
      </c>
      <c r="F738" s="29" t="s">
        <v>3541</v>
      </c>
      <c r="G738" s="29" t="s">
        <v>3542</v>
      </c>
      <c r="H738" s="29" t="s">
        <v>8</v>
      </c>
      <c r="I738" s="29" t="s">
        <v>3570</v>
      </c>
      <c r="J738" s="29" t="s">
        <v>1540</v>
      </c>
      <c r="K738" s="229">
        <v>8850000</v>
      </c>
      <c r="L738" s="207">
        <v>90</v>
      </c>
      <c r="M738" s="214" t="s">
        <v>3719</v>
      </c>
    </row>
    <row r="739" spans="1:13" ht="93.75" customHeight="1" x14ac:dyDescent="0.25">
      <c r="A739" s="194">
        <v>794</v>
      </c>
      <c r="B739" s="29" t="s">
        <v>3668</v>
      </c>
      <c r="C739" s="29" t="s">
        <v>3256</v>
      </c>
      <c r="D739" s="29" t="s">
        <v>3369</v>
      </c>
      <c r="E739" s="29" t="s">
        <v>3540</v>
      </c>
      <c r="F739" s="29" t="s">
        <v>3541</v>
      </c>
      <c r="G739" s="29" t="s">
        <v>3542</v>
      </c>
      <c r="H739" s="29" t="s">
        <v>8</v>
      </c>
      <c r="I739" s="29" t="s">
        <v>3571</v>
      </c>
      <c r="J739" s="29" t="s">
        <v>1916</v>
      </c>
      <c r="K739" s="229">
        <v>9000000</v>
      </c>
      <c r="L739" s="207">
        <v>90</v>
      </c>
      <c r="M739" s="214" t="s">
        <v>3720</v>
      </c>
    </row>
    <row r="740" spans="1:13" ht="93.75" customHeight="1" x14ac:dyDescent="0.25">
      <c r="A740" s="194">
        <v>795</v>
      </c>
      <c r="B740" s="29" t="s">
        <v>3668</v>
      </c>
      <c r="C740" s="29" t="s">
        <v>3257</v>
      </c>
      <c r="D740" s="29" t="s">
        <v>3369</v>
      </c>
      <c r="E740" s="29" t="s">
        <v>3540</v>
      </c>
      <c r="F740" s="29" t="s">
        <v>3541</v>
      </c>
      <c r="G740" s="29" t="s">
        <v>3542</v>
      </c>
      <c r="H740" s="29" t="s">
        <v>8</v>
      </c>
      <c r="I740" s="29" t="s">
        <v>3572</v>
      </c>
      <c r="J740" s="29" t="s">
        <v>340</v>
      </c>
      <c r="K740" s="229">
        <v>9000000</v>
      </c>
      <c r="L740" s="207">
        <v>90</v>
      </c>
      <c r="M740" s="214" t="s">
        <v>3721</v>
      </c>
    </row>
    <row r="741" spans="1:13" ht="93.75" customHeight="1" x14ac:dyDescent="0.25">
      <c r="A741" s="194">
        <v>796</v>
      </c>
      <c r="B741" s="29" t="s">
        <v>3668</v>
      </c>
      <c r="C741" s="29" t="s">
        <v>3258</v>
      </c>
      <c r="D741" s="29" t="s">
        <v>1922</v>
      </c>
      <c r="E741" s="29" t="s">
        <v>3540</v>
      </c>
      <c r="F741" s="29" t="s">
        <v>3541</v>
      </c>
      <c r="G741" s="29" t="s">
        <v>3542</v>
      </c>
      <c r="H741" s="29" t="s">
        <v>8</v>
      </c>
      <c r="I741" s="29" t="s">
        <v>3573</v>
      </c>
      <c r="J741" s="29" t="s">
        <v>1923</v>
      </c>
      <c r="K741" s="229">
        <v>6960000</v>
      </c>
      <c r="L741" s="207">
        <v>90</v>
      </c>
      <c r="M741" s="214" t="s">
        <v>3722</v>
      </c>
    </row>
    <row r="742" spans="1:13" ht="93.75" customHeight="1" x14ac:dyDescent="0.25">
      <c r="A742" s="194">
        <v>797</v>
      </c>
      <c r="B742" s="29" t="s">
        <v>3668</v>
      </c>
      <c r="C742" s="29" t="s">
        <v>3259</v>
      </c>
      <c r="D742" s="29" t="s">
        <v>3370</v>
      </c>
      <c r="E742" s="29" t="s">
        <v>3540</v>
      </c>
      <c r="F742" s="29" t="s">
        <v>3541</v>
      </c>
      <c r="G742" s="29" t="s">
        <v>3542</v>
      </c>
      <c r="H742" s="29" t="s">
        <v>8</v>
      </c>
      <c r="I742" s="29" t="s">
        <v>3574</v>
      </c>
      <c r="J742" s="29" t="s">
        <v>428</v>
      </c>
      <c r="K742" s="229">
        <v>5682000</v>
      </c>
      <c r="L742" s="207">
        <v>90</v>
      </c>
      <c r="M742" s="214" t="s">
        <v>3723</v>
      </c>
    </row>
    <row r="743" spans="1:13" ht="93.75" customHeight="1" x14ac:dyDescent="0.25">
      <c r="A743" s="194">
        <v>798</v>
      </c>
      <c r="B743" s="29" t="s">
        <v>3668</v>
      </c>
      <c r="C743" s="29" t="s">
        <v>3260</v>
      </c>
      <c r="D743" s="29" t="s">
        <v>2348</v>
      </c>
      <c r="E743" s="29" t="s">
        <v>3540</v>
      </c>
      <c r="F743" s="29" t="s">
        <v>3541</v>
      </c>
      <c r="G743" s="29" t="s">
        <v>3542</v>
      </c>
      <c r="H743" s="29" t="s">
        <v>8</v>
      </c>
      <c r="I743" s="29" t="s">
        <v>3575</v>
      </c>
      <c r="J743" s="29" t="s">
        <v>2684</v>
      </c>
      <c r="K743" s="229">
        <v>8850000</v>
      </c>
      <c r="L743" s="207">
        <v>90</v>
      </c>
      <c r="M743" s="214" t="s">
        <v>3724</v>
      </c>
    </row>
    <row r="744" spans="1:13" ht="93.75" customHeight="1" x14ac:dyDescent="0.25">
      <c r="A744" s="194">
        <v>799</v>
      </c>
      <c r="B744" s="29" t="s">
        <v>3668</v>
      </c>
      <c r="C744" s="29" t="s">
        <v>3261</v>
      </c>
      <c r="D744" s="29" t="s">
        <v>3371</v>
      </c>
      <c r="E744" s="29" t="s">
        <v>3540</v>
      </c>
      <c r="F744" s="29" t="s">
        <v>3541</v>
      </c>
      <c r="G744" s="29" t="s">
        <v>3542</v>
      </c>
      <c r="H744" s="29" t="s">
        <v>8</v>
      </c>
      <c r="I744" s="29" t="s">
        <v>3576</v>
      </c>
      <c r="J744" s="29" t="s">
        <v>2660</v>
      </c>
      <c r="K744" s="229">
        <v>9000000</v>
      </c>
      <c r="L744" s="207">
        <v>90</v>
      </c>
      <c r="M744" s="214" t="s">
        <v>3725</v>
      </c>
    </row>
    <row r="745" spans="1:13" ht="93.75" customHeight="1" x14ac:dyDescent="0.25">
      <c r="A745" s="194">
        <v>800</v>
      </c>
      <c r="B745" s="29" t="s">
        <v>3668</v>
      </c>
      <c r="C745" s="29" t="s">
        <v>3262</v>
      </c>
      <c r="D745" s="29" t="s">
        <v>3372</v>
      </c>
      <c r="E745" s="29" t="s">
        <v>3540</v>
      </c>
      <c r="F745" s="29" t="s">
        <v>3541</v>
      </c>
      <c r="G745" s="29" t="s">
        <v>3542</v>
      </c>
      <c r="H745" s="29" t="s">
        <v>8</v>
      </c>
      <c r="I745" s="29" t="s">
        <v>3577</v>
      </c>
      <c r="J745" s="29" t="s">
        <v>1637</v>
      </c>
      <c r="K745" s="229">
        <v>9810000</v>
      </c>
      <c r="L745" s="207">
        <v>90</v>
      </c>
      <c r="M745" s="214" t="s">
        <v>3726</v>
      </c>
    </row>
    <row r="746" spans="1:13" ht="93.75" customHeight="1" x14ac:dyDescent="0.25">
      <c r="A746" s="194">
        <v>801</v>
      </c>
      <c r="B746" s="29" t="s">
        <v>3668</v>
      </c>
      <c r="C746" s="29" t="s">
        <v>3263</v>
      </c>
      <c r="D746" s="29" t="s">
        <v>3373</v>
      </c>
      <c r="E746" s="29" t="s">
        <v>3540</v>
      </c>
      <c r="F746" s="29" t="s">
        <v>3541</v>
      </c>
      <c r="G746" s="29" t="s">
        <v>3542</v>
      </c>
      <c r="H746" s="29" t="s">
        <v>8</v>
      </c>
      <c r="I746" s="29" t="s">
        <v>3578</v>
      </c>
      <c r="J746" s="29" t="s">
        <v>994</v>
      </c>
      <c r="K746" s="229">
        <v>6960000</v>
      </c>
      <c r="L746" s="207">
        <v>90</v>
      </c>
      <c r="M746" s="214" t="s">
        <v>3727</v>
      </c>
    </row>
    <row r="747" spans="1:13" ht="93.75" customHeight="1" x14ac:dyDescent="0.25">
      <c r="A747" s="194">
        <v>802</v>
      </c>
      <c r="B747" s="29" t="s">
        <v>3668</v>
      </c>
      <c r="C747" s="29" t="s">
        <v>3264</v>
      </c>
      <c r="D747" s="29" t="s">
        <v>2348</v>
      </c>
      <c r="E747" s="29" t="s">
        <v>3540</v>
      </c>
      <c r="F747" s="29" t="s">
        <v>3541</v>
      </c>
      <c r="G747" s="29" t="s">
        <v>3542</v>
      </c>
      <c r="H747" s="29" t="s">
        <v>8</v>
      </c>
      <c r="I747" s="29" t="s">
        <v>3579</v>
      </c>
      <c r="J747" s="29" t="s">
        <v>2683</v>
      </c>
      <c r="K747" s="229">
        <v>8850000</v>
      </c>
      <c r="L747" s="207">
        <v>90</v>
      </c>
      <c r="M747" s="214" t="s">
        <v>3728</v>
      </c>
    </row>
    <row r="748" spans="1:13" ht="93.75" customHeight="1" x14ac:dyDescent="0.25">
      <c r="A748" s="194">
        <v>803</v>
      </c>
      <c r="B748" s="29" t="s">
        <v>3668</v>
      </c>
      <c r="C748" s="29" t="s">
        <v>3265</v>
      </c>
      <c r="D748" s="29" t="s">
        <v>2021</v>
      </c>
      <c r="E748" s="29" t="s">
        <v>3540</v>
      </c>
      <c r="F748" s="29" t="s">
        <v>3541</v>
      </c>
      <c r="G748" s="29" t="s">
        <v>3542</v>
      </c>
      <c r="H748" s="29" t="s">
        <v>8</v>
      </c>
      <c r="I748" s="29" t="s">
        <v>3580</v>
      </c>
      <c r="J748" s="29" t="s">
        <v>2022</v>
      </c>
      <c r="K748" s="229">
        <v>8850000</v>
      </c>
      <c r="L748" s="207">
        <v>90</v>
      </c>
      <c r="M748" s="214" t="s">
        <v>3729</v>
      </c>
    </row>
    <row r="749" spans="1:13" ht="93.75" customHeight="1" x14ac:dyDescent="0.25">
      <c r="A749" s="194">
        <v>804</v>
      </c>
      <c r="B749" s="29" t="s">
        <v>3668</v>
      </c>
      <c r="C749" s="29" t="s">
        <v>3266</v>
      </c>
      <c r="D749" s="29" t="s">
        <v>3374</v>
      </c>
      <c r="E749" s="29" t="s">
        <v>3540</v>
      </c>
      <c r="F749" s="29" t="s">
        <v>3541</v>
      </c>
      <c r="G749" s="29" t="s">
        <v>3542</v>
      </c>
      <c r="H749" s="29" t="s">
        <v>8</v>
      </c>
      <c r="I749" s="29" t="s">
        <v>3581</v>
      </c>
      <c r="J749" s="29" t="s">
        <v>3448</v>
      </c>
      <c r="K749" s="229">
        <v>8850000</v>
      </c>
      <c r="L749" s="207">
        <v>90</v>
      </c>
      <c r="M749" s="214" t="s">
        <v>3730</v>
      </c>
    </row>
    <row r="750" spans="1:13" ht="93.75" customHeight="1" x14ac:dyDescent="0.25">
      <c r="A750" s="194">
        <v>805</v>
      </c>
      <c r="B750" s="29" t="s">
        <v>3668</v>
      </c>
      <c r="C750" s="29" t="s">
        <v>3267</v>
      </c>
      <c r="D750" s="29" t="s">
        <v>3375</v>
      </c>
      <c r="E750" s="29" t="s">
        <v>3540</v>
      </c>
      <c r="F750" s="29" t="s">
        <v>3541</v>
      </c>
      <c r="G750" s="29" t="s">
        <v>3542</v>
      </c>
      <c r="H750" s="29" t="s">
        <v>8</v>
      </c>
      <c r="I750" s="29" t="s">
        <v>3582</v>
      </c>
      <c r="J750" s="29" t="s">
        <v>3449</v>
      </c>
      <c r="K750" s="229">
        <v>8850000</v>
      </c>
      <c r="L750" s="207">
        <v>90</v>
      </c>
      <c r="M750" s="214" t="s">
        <v>3731</v>
      </c>
    </row>
    <row r="751" spans="1:13" ht="93.75" customHeight="1" x14ac:dyDescent="0.25">
      <c r="A751" s="194">
        <v>806</v>
      </c>
      <c r="B751" s="29" t="s">
        <v>3668</v>
      </c>
      <c r="C751" s="29" t="s">
        <v>3268</v>
      </c>
      <c r="D751" s="29" t="s">
        <v>3376</v>
      </c>
      <c r="E751" s="29" t="s">
        <v>3540</v>
      </c>
      <c r="F751" s="29" t="s">
        <v>3541</v>
      </c>
      <c r="G751" s="29" t="s">
        <v>3542</v>
      </c>
      <c r="H751" s="29" t="s">
        <v>8</v>
      </c>
      <c r="I751" s="29" t="s">
        <v>3583</v>
      </c>
      <c r="J751" s="29" t="s">
        <v>655</v>
      </c>
      <c r="K751" s="229">
        <v>6000000</v>
      </c>
      <c r="L751" s="207">
        <v>90</v>
      </c>
      <c r="M751" s="214" t="s">
        <v>3732</v>
      </c>
    </row>
    <row r="752" spans="1:13" ht="93.75" customHeight="1" x14ac:dyDescent="0.25">
      <c r="A752" s="194">
        <v>807</v>
      </c>
      <c r="B752" s="29" t="s">
        <v>3668</v>
      </c>
      <c r="C752" s="29" t="s">
        <v>3269</v>
      </c>
      <c r="D752" s="29" t="s">
        <v>3377</v>
      </c>
      <c r="E752" s="29" t="s">
        <v>3540</v>
      </c>
      <c r="F752" s="29" t="s">
        <v>3541</v>
      </c>
      <c r="G752" s="29" t="s">
        <v>3542</v>
      </c>
      <c r="H752" s="29" t="s">
        <v>8</v>
      </c>
      <c r="I752" s="29" t="s">
        <v>3584</v>
      </c>
      <c r="J752" s="29" t="s">
        <v>3450</v>
      </c>
      <c r="K752" s="229">
        <v>9600000</v>
      </c>
      <c r="L752" s="207">
        <v>90</v>
      </c>
      <c r="M752" s="214" t="s">
        <v>3733</v>
      </c>
    </row>
    <row r="753" spans="1:13" ht="93.75" customHeight="1" x14ac:dyDescent="0.25">
      <c r="A753" s="194">
        <v>808</v>
      </c>
      <c r="B753" s="29" t="s">
        <v>3668</v>
      </c>
      <c r="C753" s="29" t="s">
        <v>3270</v>
      </c>
      <c r="D753" s="29" t="s">
        <v>3378</v>
      </c>
      <c r="E753" s="29" t="s">
        <v>3540</v>
      </c>
      <c r="F753" s="29" t="s">
        <v>3541</v>
      </c>
      <c r="G753" s="29" t="s">
        <v>3542</v>
      </c>
      <c r="H753" s="29" t="s">
        <v>8</v>
      </c>
      <c r="I753" s="29" t="s">
        <v>3585</v>
      </c>
      <c r="J753" s="29" t="s">
        <v>1160</v>
      </c>
      <c r="K753" s="229">
        <v>6945000</v>
      </c>
      <c r="L753" s="207">
        <v>90</v>
      </c>
      <c r="M753" s="214" t="s">
        <v>3734</v>
      </c>
    </row>
    <row r="754" spans="1:13" ht="93.75" customHeight="1" x14ac:dyDescent="0.25">
      <c r="A754" s="194">
        <v>809</v>
      </c>
      <c r="B754" s="29" t="s">
        <v>3668</v>
      </c>
      <c r="C754" s="29" t="s">
        <v>3271</v>
      </c>
      <c r="D754" s="29" t="s">
        <v>3379</v>
      </c>
      <c r="E754" s="29" t="s">
        <v>3540</v>
      </c>
      <c r="F754" s="29" t="s">
        <v>3541</v>
      </c>
      <c r="G754" s="29" t="s">
        <v>3542</v>
      </c>
      <c r="H754" s="29" t="s">
        <v>8</v>
      </c>
      <c r="I754" s="29" t="s">
        <v>3586</v>
      </c>
      <c r="J754" s="29" t="s">
        <v>942</v>
      </c>
      <c r="K754" s="229">
        <v>8850000</v>
      </c>
      <c r="L754" s="207">
        <v>90</v>
      </c>
      <c r="M754" s="214" t="s">
        <v>3735</v>
      </c>
    </row>
    <row r="755" spans="1:13" ht="93.75" customHeight="1" x14ac:dyDescent="0.25">
      <c r="A755" s="194">
        <v>810</v>
      </c>
      <c r="B755" s="29" t="s">
        <v>3668</v>
      </c>
      <c r="C755" s="29" t="s">
        <v>3272</v>
      </c>
      <c r="D755" s="29" t="s">
        <v>3380</v>
      </c>
      <c r="E755" s="29" t="s">
        <v>3540</v>
      </c>
      <c r="F755" s="29" t="s">
        <v>3541</v>
      </c>
      <c r="G755" s="29" t="s">
        <v>3542</v>
      </c>
      <c r="H755" s="29" t="s">
        <v>8</v>
      </c>
      <c r="I755" s="29" t="s">
        <v>3587</v>
      </c>
      <c r="J755" s="29" t="s">
        <v>1263</v>
      </c>
      <c r="K755" s="229">
        <v>10500000</v>
      </c>
      <c r="L755" s="207">
        <v>90</v>
      </c>
      <c r="M755" s="214" t="s">
        <v>3736</v>
      </c>
    </row>
    <row r="756" spans="1:13" ht="93.75" customHeight="1" x14ac:dyDescent="0.25">
      <c r="A756" s="194">
        <v>811</v>
      </c>
      <c r="B756" s="29" t="s">
        <v>3668</v>
      </c>
      <c r="C756" s="29" t="s">
        <v>3273</v>
      </c>
      <c r="D756" s="29" t="s">
        <v>3369</v>
      </c>
      <c r="E756" s="29" t="s">
        <v>3540</v>
      </c>
      <c r="F756" s="29" t="s">
        <v>3541</v>
      </c>
      <c r="G756" s="29" t="s">
        <v>3542</v>
      </c>
      <c r="H756" s="29" t="s">
        <v>8</v>
      </c>
      <c r="I756" s="29" t="s">
        <v>3588</v>
      </c>
      <c r="J756" s="29" t="s">
        <v>1310</v>
      </c>
      <c r="K756" s="229">
        <v>9000000</v>
      </c>
      <c r="L756" s="207">
        <v>90</v>
      </c>
      <c r="M756" s="214" t="s">
        <v>3737</v>
      </c>
    </row>
    <row r="757" spans="1:13" ht="93.75" customHeight="1" x14ac:dyDescent="0.25">
      <c r="A757" s="194">
        <v>812</v>
      </c>
      <c r="B757" s="29" t="s">
        <v>3668</v>
      </c>
      <c r="C757" s="29" t="s">
        <v>3274</v>
      </c>
      <c r="D757" s="29" t="s">
        <v>817</v>
      </c>
      <c r="E757" s="29" t="s">
        <v>3540</v>
      </c>
      <c r="F757" s="29" t="s">
        <v>3541</v>
      </c>
      <c r="G757" s="29" t="s">
        <v>3542</v>
      </c>
      <c r="H757" s="29" t="s">
        <v>8</v>
      </c>
      <c r="I757" s="29" t="s">
        <v>3589</v>
      </c>
      <c r="J757" s="29" t="s">
        <v>818</v>
      </c>
      <c r="K757" s="229">
        <v>8850000</v>
      </c>
      <c r="L757" s="207">
        <v>90</v>
      </c>
      <c r="M757" s="214" t="s">
        <v>3738</v>
      </c>
    </row>
    <row r="758" spans="1:13" ht="93.75" customHeight="1" x14ac:dyDescent="0.25">
      <c r="A758" s="194">
        <v>813</v>
      </c>
      <c r="B758" s="29" t="s">
        <v>3668</v>
      </c>
      <c r="C758" s="29" t="s">
        <v>3275</v>
      </c>
      <c r="D758" s="29" t="s">
        <v>3379</v>
      </c>
      <c r="E758" s="29" t="s">
        <v>3540</v>
      </c>
      <c r="F758" s="29" t="s">
        <v>3541</v>
      </c>
      <c r="G758" s="29" t="s">
        <v>3542</v>
      </c>
      <c r="H758" s="29" t="s">
        <v>8</v>
      </c>
      <c r="I758" s="29" t="s">
        <v>3590</v>
      </c>
      <c r="J758" s="29" t="s">
        <v>954</v>
      </c>
      <c r="K758" s="229">
        <v>8850000</v>
      </c>
      <c r="L758" s="207">
        <v>90</v>
      </c>
      <c r="M758" s="214" t="s">
        <v>3739</v>
      </c>
    </row>
    <row r="759" spans="1:13" ht="93.75" customHeight="1" x14ac:dyDescent="0.25">
      <c r="A759" s="194">
        <v>814</v>
      </c>
      <c r="B759" s="29" t="s">
        <v>3668</v>
      </c>
      <c r="C759" s="29" t="s">
        <v>3276</v>
      </c>
      <c r="D759" s="29" t="s">
        <v>3363</v>
      </c>
      <c r="E759" s="29" t="s">
        <v>3540</v>
      </c>
      <c r="F759" s="29" t="s">
        <v>3541</v>
      </c>
      <c r="G759" s="29" t="s">
        <v>3542</v>
      </c>
      <c r="H759" s="29" t="s">
        <v>8</v>
      </c>
      <c r="I759" s="29" t="s">
        <v>3591</v>
      </c>
      <c r="J759" s="29" t="s">
        <v>1919</v>
      </c>
      <c r="K759" s="229">
        <v>9468000</v>
      </c>
      <c r="L759" s="207">
        <v>90</v>
      </c>
      <c r="M759" s="214" t="s">
        <v>3740</v>
      </c>
    </row>
    <row r="760" spans="1:13" ht="93.75" customHeight="1" x14ac:dyDescent="0.25">
      <c r="A760" s="194">
        <v>815</v>
      </c>
      <c r="B760" s="29" t="s">
        <v>3668</v>
      </c>
      <c r="C760" s="29" t="s">
        <v>3277</v>
      </c>
      <c r="D760" s="29" t="s">
        <v>3381</v>
      </c>
      <c r="E760" s="29" t="s">
        <v>3540</v>
      </c>
      <c r="F760" s="29" t="s">
        <v>3541</v>
      </c>
      <c r="G760" s="29" t="s">
        <v>3542</v>
      </c>
      <c r="H760" s="29" t="s">
        <v>8</v>
      </c>
      <c r="I760" s="29" t="s">
        <v>3592</v>
      </c>
      <c r="J760" s="29" t="s">
        <v>435</v>
      </c>
      <c r="K760" s="229">
        <v>11100000</v>
      </c>
      <c r="L760" s="207">
        <v>90</v>
      </c>
      <c r="M760" s="214" t="s">
        <v>3741</v>
      </c>
    </row>
    <row r="761" spans="1:13" ht="93.75" customHeight="1" x14ac:dyDescent="0.25">
      <c r="A761" s="194">
        <v>816</v>
      </c>
      <c r="B761" s="29" t="s">
        <v>3668</v>
      </c>
      <c r="C761" s="29" t="s">
        <v>3278</v>
      </c>
      <c r="D761" s="29" t="s">
        <v>3360</v>
      </c>
      <c r="E761" s="29" t="s">
        <v>3540</v>
      </c>
      <c r="F761" s="29" t="s">
        <v>3541</v>
      </c>
      <c r="G761" s="29" t="s">
        <v>3542</v>
      </c>
      <c r="H761" s="29" t="s">
        <v>8</v>
      </c>
      <c r="I761" s="29" t="s">
        <v>3593</v>
      </c>
      <c r="J761" s="29" t="s">
        <v>877</v>
      </c>
      <c r="K761" s="229">
        <v>9000000</v>
      </c>
      <c r="L761" s="207">
        <v>90</v>
      </c>
      <c r="M761" s="214" t="s">
        <v>3742</v>
      </c>
    </row>
    <row r="762" spans="1:13" ht="93.75" customHeight="1" x14ac:dyDescent="0.25">
      <c r="A762" s="194">
        <v>817</v>
      </c>
      <c r="B762" s="29" t="s">
        <v>3668</v>
      </c>
      <c r="C762" s="29" t="s">
        <v>3279</v>
      </c>
      <c r="D762" s="29" t="s">
        <v>3382</v>
      </c>
      <c r="E762" s="29" t="s">
        <v>3540</v>
      </c>
      <c r="F762" s="29" t="s">
        <v>3541</v>
      </c>
      <c r="G762" s="29" t="s">
        <v>3542</v>
      </c>
      <c r="H762" s="29" t="s">
        <v>8</v>
      </c>
      <c r="I762" s="29" t="s">
        <v>3594</v>
      </c>
      <c r="J762" s="29" t="s">
        <v>1028</v>
      </c>
      <c r="K762" s="229">
        <v>9480000</v>
      </c>
      <c r="L762" s="207">
        <v>90</v>
      </c>
      <c r="M762" s="214" t="s">
        <v>3743</v>
      </c>
    </row>
    <row r="763" spans="1:13" ht="93.75" customHeight="1" x14ac:dyDescent="0.25">
      <c r="A763" s="194">
        <v>818</v>
      </c>
      <c r="B763" s="29" t="s">
        <v>3668</v>
      </c>
      <c r="C763" s="29" t="s">
        <v>3280</v>
      </c>
      <c r="D763" s="29" t="s">
        <v>328</v>
      </c>
      <c r="E763" s="29" t="s">
        <v>3540</v>
      </c>
      <c r="F763" s="29" t="s">
        <v>3541</v>
      </c>
      <c r="G763" s="29" t="s">
        <v>3542</v>
      </c>
      <c r="H763" s="29" t="s">
        <v>8</v>
      </c>
      <c r="I763" s="29" t="s">
        <v>3595</v>
      </c>
      <c r="J763" s="29" t="s">
        <v>1607</v>
      </c>
      <c r="K763" s="229">
        <v>8850000</v>
      </c>
      <c r="L763" s="207">
        <v>90</v>
      </c>
      <c r="M763" s="214" t="s">
        <v>3744</v>
      </c>
    </row>
    <row r="764" spans="1:13" ht="93.75" customHeight="1" x14ac:dyDescent="0.25">
      <c r="A764" s="194">
        <v>819</v>
      </c>
      <c r="B764" s="29" t="s">
        <v>3668</v>
      </c>
      <c r="C764" s="29" t="s">
        <v>3281</v>
      </c>
      <c r="D764" s="29" t="s">
        <v>3383</v>
      </c>
      <c r="E764" s="29" t="s">
        <v>3540</v>
      </c>
      <c r="F764" s="29" t="s">
        <v>3541</v>
      </c>
      <c r="G764" s="29" t="s">
        <v>3542</v>
      </c>
      <c r="H764" s="29" t="s">
        <v>8</v>
      </c>
      <c r="I764" s="29" t="s">
        <v>3596</v>
      </c>
      <c r="J764" s="29" t="s">
        <v>755</v>
      </c>
      <c r="K764" s="229">
        <v>10425000</v>
      </c>
      <c r="L764" s="207">
        <v>90</v>
      </c>
      <c r="M764" s="214" t="s">
        <v>3745</v>
      </c>
    </row>
    <row r="765" spans="1:13" ht="93.75" customHeight="1" x14ac:dyDescent="0.25">
      <c r="A765" s="194">
        <v>820</v>
      </c>
      <c r="B765" s="29" t="s">
        <v>3668</v>
      </c>
      <c r="C765" s="29" t="s">
        <v>3282</v>
      </c>
      <c r="D765" s="29" t="s">
        <v>3384</v>
      </c>
      <c r="E765" s="29" t="s">
        <v>3540</v>
      </c>
      <c r="F765" s="29" t="s">
        <v>3541</v>
      </c>
      <c r="G765" s="29" t="s">
        <v>3542</v>
      </c>
      <c r="H765" s="29" t="s">
        <v>8</v>
      </c>
      <c r="I765" s="29" t="s">
        <v>3597</v>
      </c>
      <c r="J765" s="29" t="s">
        <v>123</v>
      </c>
      <c r="K765" s="229">
        <v>11900000</v>
      </c>
      <c r="L765" s="207">
        <v>102</v>
      </c>
      <c r="M765" s="214" t="s">
        <v>3746</v>
      </c>
    </row>
    <row r="766" spans="1:13" ht="93.75" customHeight="1" x14ac:dyDescent="0.25">
      <c r="A766" s="194">
        <v>821</v>
      </c>
      <c r="B766" s="29" t="s">
        <v>3668</v>
      </c>
      <c r="C766" s="29" t="s">
        <v>3283</v>
      </c>
      <c r="D766" s="29" t="s">
        <v>3385</v>
      </c>
      <c r="E766" s="29" t="s">
        <v>3540</v>
      </c>
      <c r="F766" s="29" t="s">
        <v>3541</v>
      </c>
      <c r="G766" s="29" t="s">
        <v>3542</v>
      </c>
      <c r="H766" s="29" t="s">
        <v>8</v>
      </c>
      <c r="I766" s="29" t="s">
        <v>3598</v>
      </c>
      <c r="J766" s="29" t="s">
        <v>3451</v>
      </c>
      <c r="K766" s="229">
        <v>9000000</v>
      </c>
      <c r="L766" s="207">
        <v>90</v>
      </c>
      <c r="M766" s="214" t="s">
        <v>3747</v>
      </c>
    </row>
    <row r="767" spans="1:13" ht="93.75" customHeight="1" x14ac:dyDescent="0.25">
      <c r="A767" s="194">
        <v>822</v>
      </c>
      <c r="B767" s="29" t="s">
        <v>3668</v>
      </c>
      <c r="C767" s="29" t="s">
        <v>3284</v>
      </c>
      <c r="D767" s="29" t="s">
        <v>1927</v>
      </c>
      <c r="E767" s="29" t="s">
        <v>3540</v>
      </c>
      <c r="F767" s="29" t="s">
        <v>3541</v>
      </c>
      <c r="G767" s="29" t="s">
        <v>3542</v>
      </c>
      <c r="H767" s="29" t="s">
        <v>8</v>
      </c>
      <c r="I767" s="29" t="s">
        <v>3599</v>
      </c>
      <c r="J767" s="29" t="s">
        <v>1928</v>
      </c>
      <c r="K767" s="229">
        <v>10200000</v>
      </c>
      <c r="L767" s="207">
        <v>90</v>
      </c>
      <c r="M767" s="214" t="s">
        <v>3748</v>
      </c>
    </row>
    <row r="768" spans="1:13" ht="93.75" customHeight="1" x14ac:dyDescent="0.25">
      <c r="A768" s="194">
        <v>823</v>
      </c>
      <c r="B768" s="29" t="s">
        <v>3668</v>
      </c>
      <c r="C768" s="29" t="s">
        <v>3285</v>
      </c>
      <c r="D768" s="29" t="s">
        <v>3386</v>
      </c>
      <c r="E768" s="29" t="s">
        <v>3540</v>
      </c>
      <c r="F768" s="29" t="s">
        <v>3541</v>
      </c>
      <c r="G768" s="29" t="s">
        <v>3542</v>
      </c>
      <c r="H768" s="29" t="s">
        <v>8</v>
      </c>
      <c r="I768" s="29" t="s">
        <v>3600</v>
      </c>
      <c r="J768" s="29" t="s">
        <v>2113</v>
      </c>
      <c r="K768" s="229">
        <v>6000000</v>
      </c>
      <c r="L768" s="207">
        <v>90</v>
      </c>
      <c r="M768" s="214" t="s">
        <v>3749</v>
      </c>
    </row>
    <row r="769" spans="1:13" ht="93.75" customHeight="1" x14ac:dyDescent="0.25">
      <c r="A769" s="194">
        <v>824</v>
      </c>
      <c r="B769" s="29" t="s">
        <v>3668</v>
      </c>
      <c r="C769" s="29" t="s">
        <v>3286</v>
      </c>
      <c r="D769" s="29" t="s">
        <v>3387</v>
      </c>
      <c r="E769" s="29" t="s">
        <v>3540</v>
      </c>
      <c r="F769" s="29" t="s">
        <v>3541</v>
      </c>
      <c r="G769" s="29" t="s">
        <v>3542</v>
      </c>
      <c r="H769" s="29" t="s">
        <v>8</v>
      </c>
      <c r="I769" s="29" t="s">
        <v>3601</v>
      </c>
      <c r="J769" s="29" t="s">
        <v>1971</v>
      </c>
      <c r="K769" s="229">
        <v>12900000</v>
      </c>
      <c r="L769" s="207">
        <v>90</v>
      </c>
      <c r="M769" s="214" t="s">
        <v>3750</v>
      </c>
    </row>
    <row r="770" spans="1:13" ht="93.75" customHeight="1" x14ac:dyDescent="0.25">
      <c r="A770" s="194">
        <v>825</v>
      </c>
      <c r="B770" s="29" t="s">
        <v>3668</v>
      </c>
      <c r="C770" s="29" t="s">
        <v>3287</v>
      </c>
      <c r="D770" s="29" t="s">
        <v>3388</v>
      </c>
      <c r="E770" s="29" t="s">
        <v>3540</v>
      </c>
      <c r="F770" s="29" t="s">
        <v>3541</v>
      </c>
      <c r="G770" s="29" t="s">
        <v>3542</v>
      </c>
      <c r="H770" s="29" t="s">
        <v>8</v>
      </c>
      <c r="I770" s="29" t="s">
        <v>3602</v>
      </c>
      <c r="J770" s="29" t="s">
        <v>1588</v>
      </c>
      <c r="K770" s="229">
        <v>9000000</v>
      </c>
      <c r="L770" s="207">
        <v>90</v>
      </c>
      <c r="M770" s="214" t="s">
        <v>3751</v>
      </c>
    </row>
    <row r="771" spans="1:13" ht="93.75" customHeight="1" x14ac:dyDescent="0.25">
      <c r="A771" s="194">
        <v>826</v>
      </c>
      <c r="B771" s="29" t="s">
        <v>3668</v>
      </c>
      <c r="C771" s="29" t="s">
        <v>3288</v>
      </c>
      <c r="D771" s="29" t="s">
        <v>3389</v>
      </c>
      <c r="E771" s="29" t="s">
        <v>3540</v>
      </c>
      <c r="F771" s="29" t="s">
        <v>3541</v>
      </c>
      <c r="G771" s="29" t="s">
        <v>3542</v>
      </c>
      <c r="H771" s="29" t="s">
        <v>8</v>
      </c>
      <c r="I771" s="29" t="s">
        <v>3603</v>
      </c>
      <c r="J771" s="29" t="s">
        <v>1072</v>
      </c>
      <c r="K771" s="229">
        <v>10500000</v>
      </c>
      <c r="L771" s="207">
        <v>90</v>
      </c>
      <c r="M771" s="214" t="s">
        <v>3752</v>
      </c>
    </row>
    <row r="772" spans="1:13" ht="93.75" customHeight="1" x14ac:dyDescent="0.25">
      <c r="A772" s="194">
        <v>827</v>
      </c>
      <c r="B772" s="29" t="s">
        <v>3668</v>
      </c>
      <c r="C772" s="29" t="s">
        <v>3289</v>
      </c>
      <c r="D772" s="29" t="s">
        <v>711</v>
      </c>
      <c r="E772" s="29" t="s">
        <v>3540</v>
      </c>
      <c r="F772" s="29" t="s">
        <v>3541</v>
      </c>
      <c r="G772" s="29" t="s">
        <v>3542</v>
      </c>
      <c r="H772" s="29" t="s">
        <v>8</v>
      </c>
      <c r="I772" s="29" t="s">
        <v>3604</v>
      </c>
      <c r="J772" s="29" t="s">
        <v>1390</v>
      </c>
      <c r="K772" s="229">
        <v>6945000</v>
      </c>
      <c r="L772" s="207">
        <v>90</v>
      </c>
      <c r="M772" s="214" t="s">
        <v>3753</v>
      </c>
    </row>
    <row r="773" spans="1:13" ht="93.75" customHeight="1" x14ac:dyDescent="0.25">
      <c r="A773" s="194">
        <v>828</v>
      </c>
      <c r="B773" s="29" t="s">
        <v>3668</v>
      </c>
      <c r="C773" s="29" t="s">
        <v>3290</v>
      </c>
      <c r="D773" s="29" t="s">
        <v>3390</v>
      </c>
      <c r="E773" s="29" t="s">
        <v>3540</v>
      </c>
      <c r="F773" s="29" t="s">
        <v>3541</v>
      </c>
      <c r="G773" s="29" t="s">
        <v>3542</v>
      </c>
      <c r="H773" s="29" t="s">
        <v>8</v>
      </c>
      <c r="I773" s="29" t="s">
        <v>3605</v>
      </c>
      <c r="J773" s="29" t="s">
        <v>2705</v>
      </c>
      <c r="K773" s="229">
        <v>7575000</v>
      </c>
      <c r="L773" s="207">
        <v>90</v>
      </c>
      <c r="M773" s="214" t="s">
        <v>3754</v>
      </c>
    </row>
    <row r="774" spans="1:13" ht="93.75" customHeight="1" x14ac:dyDescent="0.25">
      <c r="A774" s="194">
        <v>829</v>
      </c>
      <c r="B774" s="29" t="s">
        <v>3668</v>
      </c>
      <c r="C774" s="29" t="s">
        <v>3291</v>
      </c>
      <c r="D774" s="29" t="s">
        <v>3391</v>
      </c>
      <c r="E774" s="29" t="s">
        <v>3540</v>
      </c>
      <c r="F774" s="29" t="s">
        <v>3541</v>
      </c>
      <c r="G774" s="29" t="s">
        <v>3542</v>
      </c>
      <c r="H774" s="29" t="s">
        <v>8</v>
      </c>
      <c r="I774" s="29" t="s">
        <v>3606</v>
      </c>
      <c r="J774" s="29" t="s">
        <v>3886</v>
      </c>
      <c r="K774" s="229">
        <v>8850000</v>
      </c>
      <c r="L774" s="207">
        <v>90</v>
      </c>
      <c r="M774" s="214" t="s">
        <v>3755</v>
      </c>
    </row>
    <row r="775" spans="1:13" ht="93.75" customHeight="1" x14ac:dyDescent="0.25">
      <c r="A775" s="194">
        <v>830</v>
      </c>
      <c r="B775" s="29" t="s">
        <v>3668</v>
      </c>
      <c r="C775" s="29" t="s">
        <v>3292</v>
      </c>
      <c r="D775" s="29" t="s">
        <v>1181</v>
      </c>
      <c r="E775" s="29" t="s">
        <v>3540</v>
      </c>
      <c r="F775" s="29" t="s">
        <v>3541</v>
      </c>
      <c r="G775" s="29" t="s">
        <v>3542</v>
      </c>
      <c r="H775" s="29" t="s">
        <v>8</v>
      </c>
      <c r="I775" s="29" t="s">
        <v>3607</v>
      </c>
      <c r="J775" s="29" t="s">
        <v>1183</v>
      </c>
      <c r="K775" s="229">
        <v>9480000</v>
      </c>
      <c r="L775" s="207">
        <v>90</v>
      </c>
      <c r="M775" s="214" t="s">
        <v>3756</v>
      </c>
    </row>
    <row r="776" spans="1:13" ht="93.75" customHeight="1" x14ac:dyDescent="0.25">
      <c r="A776" s="194">
        <v>831</v>
      </c>
      <c r="B776" s="29" t="s">
        <v>3668</v>
      </c>
      <c r="C776" s="29" t="s">
        <v>3293</v>
      </c>
      <c r="D776" s="29" t="s">
        <v>3392</v>
      </c>
      <c r="E776" s="29" t="s">
        <v>3540</v>
      </c>
      <c r="F776" s="29" t="s">
        <v>3541</v>
      </c>
      <c r="G776" s="29" t="s">
        <v>3542</v>
      </c>
      <c r="H776" s="29" t="s">
        <v>8</v>
      </c>
      <c r="I776" s="29" t="s">
        <v>3608</v>
      </c>
      <c r="J776" s="29" t="s">
        <v>937</v>
      </c>
      <c r="K776" s="229">
        <v>8850000</v>
      </c>
      <c r="L776" s="207">
        <v>90</v>
      </c>
      <c r="M776" s="214" t="s">
        <v>3757</v>
      </c>
    </row>
    <row r="777" spans="1:13" ht="93.75" customHeight="1" x14ac:dyDescent="0.25">
      <c r="A777" s="194">
        <v>832</v>
      </c>
      <c r="B777" s="29" t="s">
        <v>3668</v>
      </c>
      <c r="C777" s="29" t="s">
        <v>3294</v>
      </c>
      <c r="D777" s="29" t="s">
        <v>3393</v>
      </c>
      <c r="E777" s="29" t="s">
        <v>3540</v>
      </c>
      <c r="F777" s="29" t="s">
        <v>3541</v>
      </c>
      <c r="G777" s="29" t="s">
        <v>3542</v>
      </c>
      <c r="H777" s="29" t="s">
        <v>8</v>
      </c>
      <c r="I777" s="29" t="s">
        <v>3609</v>
      </c>
      <c r="J777" s="29" t="s">
        <v>623</v>
      </c>
      <c r="K777" s="229">
        <v>7800000</v>
      </c>
      <c r="L777" s="207">
        <v>90</v>
      </c>
      <c r="M777" s="214" t="s">
        <v>3758</v>
      </c>
    </row>
    <row r="778" spans="1:13" ht="93.75" customHeight="1" x14ac:dyDescent="0.25">
      <c r="A778" s="194">
        <v>833</v>
      </c>
      <c r="B778" s="29" t="s">
        <v>3668</v>
      </c>
      <c r="C778" s="29" t="s">
        <v>3295</v>
      </c>
      <c r="D778" s="29" t="s">
        <v>3394</v>
      </c>
      <c r="E778" s="29" t="s">
        <v>3540</v>
      </c>
      <c r="F778" s="29" t="s">
        <v>3541</v>
      </c>
      <c r="G778" s="29" t="s">
        <v>3542</v>
      </c>
      <c r="H778" s="29" t="s">
        <v>8</v>
      </c>
      <c r="I778" s="29" t="s">
        <v>3610</v>
      </c>
      <c r="J778" s="29" t="s">
        <v>1394</v>
      </c>
      <c r="K778" s="229">
        <v>8850000</v>
      </c>
      <c r="L778" s="207">
        <v>90</v>
      </c>
      <c r="M778" s="214" t="s">
        <v>3759</v>
      </c>
    </row>
    <row r="779" spans="1:13" ht="93.75" customHeight="1" x14ac:dyDescent="0.25">
      <c r="A779" s="194">
        <v>834</v>
      </c>
      <c r="B779" s="29" t="s">
        <v>3668</v>
      </c>
      <c r="C779" s="29" t="s">
        <v>3296</v>
      </c>
      <c r="D779" s="29" t="s">
        <v>3395</v>
      </c>
      <c r="E779" s="29" t="s">
        <v>3540</v>
      </c>
      <c r="F779" s="29" t="s">
        <v>3541</v>
      </c>
      <c r="G779" s="29" t="s">
        <v>3542</v>
      </c>
      <c r="H779" s="29" t="s">
        <v>8</v>
      </c>
      <c r="I779" s="29" t="s">
        <v>3611</v>
      </c>
      <c r="J779" s="29" t="s">
        <v>1373</v>
      </c>
      <c r="K779" s="229">
        <v>8850000</v>
      </c>
      <c r="L779" s="207">
        <v>90</v>
      </c>
      <c r="M779" s="214" t="s">
        <v>3760</v>
      </c>
    </row>
    <row r="780" spans="1:13" ht="93.75" customHeight="1" x14ac:dyDescent="0.25">
      <c r="A780" s="194">
        <v>835</v>
      </c>
      <c r="B780" s="29" t="s">
        <v>3668</v>
      </c>
      <c r="C780" s="29" t="s">
        <v>3297</v>
      </c>
      <c r="D780" s="29" t="s">
        <v>1147</v>
      </c>
      <c r="E780" s="29" t="s">
        <v>3540</v>
      </c>
      <c r="F780" s="29" t="s">
        <v>3541</v>
      </c>
      <c r="G780" s="29" t="s">
        <v>3542</v>
      </c>
      <c r="H780" s="29" t="s">
        <v>8</v>
      </c>
      <c r="I780" s="29" t="s">
        <v>3612</v>
      </c>
      <c r="J780" s="29" t="s">
        <v>1871</v>
      </c>
      <c r="K780" s="229">
        <v>6900000</v>
      </c>
      <c r="L780" s="207">
        <v>90</v>
      </c>
      <c r="M780" s="214" t="s">
        <v>3761</v>
      </c>
    </row>
    <row r="781" spans="1:13" ht="93.75" customHeight="1" x14ac:dyDescent="0.25">
      <c r="A781" s="194">
        <v>836</v>
      </c>
      <c r="B781" s="29" t="s">
        <v>3668</v>
      </c>
      <c r="C781" s="29" t="s">
        <v>3298</v>
      </c>
      <c r="D781" s="29" t="s">
        <v>3396</v>
      </c>
      <c r="E781" s="29" t="s">
        <v>3540</v>
      </c>
      <c r="F781" s="29" t="s">
        <v>3541</v>
      </c>
      <c r="G781" s="29" t="s">
        <v>3542</v>
      </c>
      <c r="H781" s="29" t="s">
        <v>8</v>
      </c>
      <c r="I781" s="29" t="s">
        <v>3613</v>
      </c>
      <c r="J781" s="29" t="s">
        <v>985</v>
      </c>
      <c r="K781" s="229">
        <v>9480000</v>
      </c>
      <c r="L781" s="207">
        <v>90</v>
      </c>
      <c r="M781" s="214" t="s">
        <v>3762</v>
      </c>
    </row>
    <row r="782" spans="1:13" ht="93.75" customHeight="1" x14ac:dyDescent="0.25">
      <c r="A782" s="194">
        <v>837</v>
      </c>
      <c r="B782" s="29" t="s">
        <v>3668</v>
      </c>
      <c r="C782" s="29" t="s">
        <v>3299</v>
      </c>
      <c r="D782" s="29" t="s">
        <v>3397</v>
      </c>
      <c r="E782" s="29" t="s">
        <v>3540</v>
      </c>
      <c r="F782" s="29" t="s">
        <v>3541</v>
      </c>
      <c r="G782" s="29" t="s">
        <v>3542</v>
      </c>
      <c r="H782" s="29" t="s">
        <v>8</v>
      </c>
      <c r="I782" s="29" t="s">
        <v>3614</v>
      </c>
      <c r="J782" s="29" t="s">
        <v>1566</v>
      </c>
      <c r="K782" s="229">
        <v>8850000</v>
      </c>
      <c r="L782" s="207">
        <v>90</v>
      </c>
      <c r="M782" s="214" t="s">
        <v>3763</v>
      </c>
    </row>
    <row r="783" spans="1:13" ht="93.75" customHeight="1" x14ac:dyDescent="0.25">
      <c r="A783" s="194">
        <v>838</v>
      </c>
      <c r="B783" s="29" t="s">
        <v>3668</v>
      </c>
      <c r="C783" s="29" t="s">
        <v>3300</v>
      </c>
      <c r="D783" s="29" t="s">
        <v>3398</v>
      </c>
      <c r="E783" s="29" t="s">
        <v>3540</v>
      </c>
      <c r="F783" s="29" t="s">
        <v>3541</v>
      </c>
      <c r="G783" s="29" t="s">
        <v>3542</v>
      </c>
      <c r="H783" s="29" t="s">
        <v>8</v>
      </c>
      <c r="I783" s="29" t="s">
        <v>3615</v>
      </c>
      <c r="J783" s="29" t="s">
        <v>1437</v>
      </c>
      <c r="K783" s="229">
        <v>8850000</v>
      </c>
      <c r="L783" s="207">
        <v>90</v>
      </c>
      <c r="M783" s="214" t="s">
        <v>3764</v>
      </c>
    </row>
    <row r="784" spans="1:13" ht="93.75" customHeight="1" x14ac:dyDescent="0.25">
      <c r="A784" s="194">
        <v>839</v>
      </c>
      <c r="B784" s="29" t="s">
        <v>3668</v>
      </c>
      <c r="C784" s="29" t="s">
        <v>3301</v>
      </c>
      <c r="D784" s="29" t="s">
        <v>3399</v>
      </c>
      <c r="E784" s="29" t="s">
        <v>3540</v>
      </c>
      <c r="F784" s="29" t="s">
        <v>3541</v>
      </c>
      <c r="G784" s="29" t="s">
        <v>3542</v>
      </c>
      <c r="H784" s="29" t="s">
        <v>8</v>
      </c>
      <c r="I784" s="29" t="s">
        <v>3616</v>
      </c>
      <c r="J784" s="29" t="s">
        <v>2694</v>
      </c>
      <c r="K784" s="229">
        <v>9600000</v>
      </c>
      <c r="L784" s="207">
        <v>90</v>
      </c>
      <c r="M784" s="214" t="s">
        <v>3765</v>
      </c>
    </row>
    <row r="785" spans="1:13" ht="93.75" customHeight="1" x14ac:dyDescent="0.25">
      <c r="A785" s="194">
        <v>840</v>
      </c>
      <c r="B785" s="29" t="s">
        <v>3668</v>
      </c>
      <c r="C785" s="29" t="s">
        <v>3302</v>
      </c>
      <c r="D785" s="29" t="s">
        <v>3400</v>
      </c>
      <c r="E785" s="29" t="s">
        <v>3540</v>
      </c>
      <c r="F785" s="29" t="s">
        <v>3541</v>
      </c>
      <c r="G785" s="29" t="s">
        <v>3542</v>
      </c>
      <c r="H785" s="29" t="s">
        <v>8</v>
      </c>
      <c r="I785" s="29" t="s">
        <v>3617</v>
      </c>
      <c r="J785" s="29" t="s">
        <v>1198</v>
      </c>
      <c r="K785" s="229">
        <v>9000000</v>
      </c>
      <c r="L785" s="207">
        <v>90</v>
      </c>
      <c r="M785" s="214" t="s">
        <v>3766</v>
      </c>
    </row>
    <row r="786" spans="1:13" ht="93.75" customHeight="1" x14ac:dyDescent="0.25">
      <c r="A786" s="194">
        <v>841</v>
      </c>
      <c r="B786" s="29" t="s">
        <v>3668</v>
      </c>
      <c r="C786" s="29" t="s">
        <v>3303</v>
      </c>
      <c r="D786" s="29" t="s">
        <v>1943</v>
      </c>
      <c r="E786" s="29" t="s">
        <v>3540</v>
      </c>
      <c r="F786" s="29" t="s">
        <v>3541</v>
      </c>
      <c r="G786" s="29" t="s">
        <v>3542</v>
      </c>
      <c r="H786" s="29" t="s">
        <v>8</v>
      </c>
      <c r="I786" s="29" t="s">
        <v>3618</v>
      </c>
      <c r="J786" s="29" t="s">
        <v>1946</v>
      </c>
      <c r="K786" s="229">
        <v>10110000</v>
      </c>
      <c r="L786" s="207">
        <v>90</v>
      </c>
      <c r="M786" s="214" t="s">
        <v>3767</v>
      </c>
    </row>
    <row r="787" spans="1:13" ht="93.75" customHeight="1" x14ac:dyDescent="0.25">
      <c r="A787" s="194">
        <v>842</v>
      </c>
      <c r="B787" s="29" t="s">
        <v>3668</v>
      </c>
      <c r="C787" s="29" t="s">
        <v>3304</v>
      </c>
      <c r="D787" s="29" t="s">
        <v>3401</v>
      </c>
      <c r="E787" s="29" t="s">
        <v>3540</v>
      </c>
      <c r="F787" s="29" t="s">
        <v>3541</v>
      </c>
      <c r="G787" s="29" t="s">
        <v>3542</v>
      </c>
      <c r="H787" s="29" t="s">
        <v>8</v>
      </c>
      <c r="I787" s="29" t="s">
        <v>3619</v>
      </c>
      <c r="J787" s="29" t="s">
        <v>1324</v>
      </c>
      <c r="K787" s="229">
        <v>8850000</v>
      </c>
      <c r="L787" s="207">
        <v>90</v>
      </c>
      <c r="M787" s="214" t="s">
        <v>3768</v>
      </c>
    </row>
    <row r="788" spans="1:13" ht="93.75" customHeight="1" x14ac:dyDescent="0.25">
      <c r="A788" s="194">
        <v>843</v>
      </c>
      <c r="B788" s="29" t="s">
        <v>3668</v>
      </c>
      <c r="C788" s="29" t="s">
        <v>3305</v>
      </c>
      <c r="D788" s="29" t="s">
        <v>3402</v>
      </c>
      <c r="E788" s="29" t="s">
        <v>3540</v>
      </c>
      <c r="F788" s="29" t="s">
        <v>3541</v>
      </c>
      <c r="G788" s="29" t="s">
        <v>3542</v>
      </c>
      <c r="H788" s="29" t="s">
        <v>8</v>
      </c>
      <c r="I788" s="29" t="s">
        <v>3620</v>
      </c>
      <c r="J788" s="29" t="s">
        <v>2700</v>
      </c>
      <c r="K788" s="229">
        <v>5400000</v>
      </c>
      <c r="L788" s="207">
        <v>90</v>
      </c>
      <c r="M788" s="214" t="s">
        <v>3769</v>
      </c>
    </row>
    <row r="789" spans="1:13" ht="93.75" customHeight="1" x14ac:dyDescent="0.25">
      <c r="A789" s="194">
        <v>844</v>
      </c>
      <c r="B789" s="29" t="s">
        <v>3668</v>
      </c>
      <c r="C789" s="29" t="s">
        <v>3306</v>
      </c>
      <c r="D789" s="29" t="s">
        <v>3403</v>
      </c>
      <c r="E789" s="29" t="s">
        <v>3540</v>
      </c>
      <c r="F789" s="29" t="s">
        <v>3541</v>
      </c>
      <c r="G789" s="29" t="s">
        <v>3542</v>
      </c>
      <c r="H789" s="29" t="s">
        <v>8</v>
      </c>
      <c r="I789" s="29" t="s">
        <v>3621</v>
      </c>
      <c r="J789" s="29" t="s">
        <v>2001</v>
      </c>
      <c r="K789" s="229">
        <v>6000000</v>
      </c>
      <c r="L789" s="207">
        <v>90</v>
      </c>
      <c r="M789" s="214" t="s">
        <v>3770</v>
      </c>
    </row>
    <row r="790" spans="1:13" ht="93.75" customHeight="1" x14ac:dyDescent="0.25">
      <c r="A790" s="194">
        <v>845</v>
      </c>
      <c r="B790" s="29" t="s">
        <v>3668</v>
      </c>
      <c r="C790" s="29" t="s">
        <v>3307</v>
      </c>
      <c r="D790" s="29" t="s">
        <v>3388</v>
      </c>
      <c r="E790" s="29" t="s">
        <v>3540</v>
      </c>
      <c r="F790" s="29" t="s">
        <v>3541</v>
      </c>
      <c r="G790" s="29" t="s">
        <v>3542</v>
      </c>
      <c r="H790" s="29" t="s">
        <v>8</v>
      </c>
      <c r="I790" s="29" t="s">
        <v>3622</v>
      </c>
      <c r="J790" s="29" t="s">
        <v>1194</v>
      </c>
      <c r="K790" s="229">
        <v>9000000</v>
      </c>
      <c r="L790" s="207">
        <v>90</v>
      </c>
      <c r="M790" s="214" t="s">
        <v>3771</v>
      </c>
    </row>
    <row r="791" spans="1:13" ht="93.75" customHeight="1" x14ac:dyDescent="0.25">
      <c r="A791" s="194">
        <v>846</v>
      </c>
      <c r="B791" s="29" t="s">
        <v>3668</v>
      </c>
      <c r="C791" s="29" t="s">
        <v>3308</v>
      </c>
      <c r="D791" s="29" t="s">
        <v>3404</v>
      </c>
      <c r="E791" s="29" t="s">
        <v>3540</v>
      </c>
      <c r="F791" s="29" t="s">
        <v>3541</v>
      </c>
      <c r="G791" s="29" t="s">
        <v>3542</v>
      </c>
      <c r="H791" s="29" t="s">
        <v>8</v>
      </c>
      <c r="I791" s="29" t="s">
        <v>3623</v>
      </c>
      <c r="J791" s="29" t="s">
        <v>3452</v>
      </c>
      <c r="K791" s="229">
        <v>9600000</v>
      </c>
      <c r="L791" s="207">
        <v>90</v>
      </c>
      <c r="M791" s="214" t="s">
        <v>3772</v>
      </c>
    </row>
    <row r="792" spans="1:13" ht="93.75" customHeight="1" x14ac:dyDescent="0.25">
      <c r="A792" s="194">
        <v>847</v>
      </c>
      <c r="B792" s="29" t="s">
        <v>3668</v>
      </c>
      <c r="C792" s="29" t="s">
        <v>3309</v>
      </c>
      <c r="D792" s="29" t="s">
        <v>3405</v>
      </c>
      <c r="E792" s="29" t="s">
        <v>3540</v>
      </c>
      <c r="F792" s="29" t="s">
        <v>3541</v>
      </c>
      <c r="G792" s="29" t="s">
        <v>3542</v>
      </c>
      <c r="H792" s="29" t="s">
        <v>8</v>
      </c>
      <c r="I792" s="29" t="s">
        <v>3624</v>
      </c>
      <c r="J792" s="29" t="s">
        <v>1111</v>
      </c>
      <c r="K792" s="229">
        <v>12000000</v>
      </c>
      <c r="L792" s="207">
        <v>90</v>
      </c>
      <c r="M792" s="214" t="s">
        <v>3773</v>
      </c>
    </row>
    <row r="793" spans="1:13" ht="93.75" customHeight="1" x14ac:dyDescent="0.25">
      <c r="A793" s="194">
        <v>848</v>
      </c>
      <c r="B793" s="29" t="s">
        <v>3668</v>
      </c>
      <c r="C793" s="29" t="s">
        <v>3310</v>
      </c>
      <c r="D793" s="29" t="s">
        <v>3406</v>
      </c>
      <c r="E793" s="29" t="s">
        <v>3540</v>
      </c>
      <c r="F793" s="29" t="s">
        <v>3541</v>
      </c>
      <c r="G793" s="29" t="s">
        <v>3542</v>
      </c>
      <c r="H793" s="29" t="s">
        <v>8</v>
      </c>
      <c r="I793" s="29" t="s">
        <v>3625</v>
      </c>
      <c r="J793" s="29" t="s">
        <v>1260</v>
      </c>
      <c r="K793" s="229">
        <v>6315000</v>
      </c>
      <c r="L793" s="207">
        <v>90</v>
      </c>
      <c r="M793" s="214" t="s">
        <v>3774</v>
      </c>
    </row>
    <row r="794" spans="1:13" ht="93.75" customHeight="1" x14ac:dyDescent="0.25">
      <c r="A794" s="194">
        <v>849</v>
      </c>
      <c r="B794" s="29" t="s">
        <v>3668</v>
      </c>
      <c r="C794" s="29" t="s">
        <v>3311</v>
      </c>
      <c r="D794" s="29" t="s">
        <v>1429</v>
      </c>
      <c r="E794" s="29" t="s">
        <v>3540</v>
      </c>
      <c r="F794" s="29" t="s">
        <v>3541</v>
      </c>
      <c r="G794" s="29" t="s">
        <v>3542</v>
      </c>
      <c r="H794" s="29" t="s">
        <v>8</v>
      </c>
      <c r="I794" s="29" t="s">
        <v>3626</v>
      </c>
      <c r="J794" s="29" t="s">
        <v>1430</v>
      </c>
      <c r="K794" s="229">
        <v>6315000</v>
      </c>
      <c r="L794" s="207">
        <v>90</v>
      </c>
      <c r="M794" s="214" t="s">
        <v>3775</v>
      </c>
    </row>
    <row r="795" spans="1:13" ht="93.75" customHeight="1" x14ac:dyDescent="0.25">
      <c r="A795" s="194">
        <v>850</v>
      </c>
      <c r="B795" s="29" t="s">
        <v>3668</v>
      </c>
      <c r="C795" s="29" t="s">
        <v>3312</v>
      </c>
      <c r="D795" s="29" t="s">
        <v>3407</v>
      </c>
      <c r="E795" s="29" t="s">
        <v>3540</v>
      </c>
      <c r="F795" s="29" t="s">
        <v>3541</v>
      </c>
      <c r="G795" s="29" t="s">
        <v>3542</v>
      </c>
      <c r="H795" s="29" t="s">
        <v>8</v>
      </c>
      <c r="I795" s="29" t="s">
        <v>3627</v>
      </c>
      <c r="J795" s="29" t="s">
        <v>927</v>
      </c>
      <c r="K795" s="229">
        <v>13260000</v>
      </c>
      <c r="L795" s="207">
        <v>90</v>
      </c>
      <c r="M795" s="214" t="s">
        <v>3776</v>
      </c>
    </row>
    <row r="796" spans="1:13" ht="93.75" customHeight="1" x14ac:dyDescent="0.25">
      <c r="A796" s="194">
        <v>851</v>
      </c>
      <c r="B796" s="29" t="s">
        <v>3668</v>
      </c>
      <c r="C796" s="29" t="s">
        <v>3313</v>
      </c>
      <c r="D796" s="29" t="s">
        <v>3408</v>
      </c>
      <c r="E796" s="29" t="s">
        <v>3540</v>
      </c>
      <c r="F796" s="29" t="s">
        <v>3541</v>
      </c>
      <c r="G796" s="29" t="s">
        <v>3542</v>
      </c>
      <c r="H796" s="29" t="s">
        <v>8</v>
      </c>
      <c r="I796" s="29" t="s">
        <v>3628</v>
      </c>
      <c r="J796" s="29" t="s">
        <v>2005</v>
      </c>
      <c r="K796" s="229">
        <v>6400000</v>
      </c>
      <c r="L796" s="207">
        <v>60</v>
      </c>
      <c r="M796" s="214" t="s">
        <v>3777</v>
      </c>
    </row>
    <row r="797" spans="1:13" ht="93.75" customHeight="1" x14ac:dyDescent="0.25">
      <c r="A797" s="194">
        <v>852</v>
      </c>
      <c r="B797" s="29" t="s">
        <v>3668</v>
      </c>
      <c r="C797" s="29" t="s">
        <v>3314</v>
      </c>
      <c r="D797" s="29" t="s">
        <v>1270</v>
      </c>
      <c r="E797" s="29" t="s">
        <v>3540</v>
      </c>
      <c r="F797" s="29" t="s">
        <v>3541</v>
      </c>
      <c r="G797" s="29" t="s">
        <v>3542</v>
      </c>
      <c r="H797" s="29" t="s">
        <v>8</v>
      </c>
      <c r="I797" s="29" t="s">
        <v>3629</v>
      </c>
      <c r="J797" s="29" t="s">
        <v>1271</v>
      </c>
      <c r="K797" s="229">
        <v>8850000</v>
      </c>
      <c r="L797" s="207">
        <v>90</v>
      </c>
      <c r="M797" s="214" t="s">
        <v>3778</v>
      </c>
    </row>
    <row r="798" spans="1:13" ht="93.75" customHeight="1" x14ac:dyDescent="0.25">
      <c r="A798" s="194">
        <v>853</v>
      </c>
      <c r="B798" s="29" t="s">
        <v>3668</v>
      </c>
      <c r="C798" s="29" t="s">
        <v>3315</v>
      </c>
      <c r="D798" s="29" t="s">
        <v>3376</v>
      </c>
      <c r="E798" s="29" t="s">
        <v>3540</v>
      </c>
      <c r="F798" s="29" t="s">
        <v>3541</v>
      </c>
      <c r="G798" s="29" t="s">
        <v>3542</v>
      </c>
      <c r="H798" s="29" t="s">
        <v>8</v>
      </c>
      <c r="I798" s="29" t="s">
        <v>3630</v>
      </c>
      <c r="J798" s="29" t="s">
        <v>3453</v>
      </c>
      <c r="K798" s="229">
        <v>6000000</v>
      </c>
      <c r="L798" s="207">
        <v>90</v>
      </c>
      <c r="M798" s="214" t="s">
        <v>3779</v>
      </c>
    </row>
    <row r="799" spans="1:13" ht="93.75" customHeight="1" x14ac:dyDescent="0.25">
      <c r="A799" s="194">
        <v>854</v>
      </c>
      <c r="B799" s="29" t="s">
        <v>3668</v>
      </c>
      <c r="C799" s="29" t="s">
        <v>3316</v>
      </c>
      <c r="D799" s="29" t="s">
        <v>3409</v>
      </c>
      <c r="E799" s="29" t="s">
        <v>3540</v>
      </c>
      <c r="F799" s="29" t="s">
        <v>3541</v>
      </c>
      <c r="G799" s="29" t="s">
        <v>3542</v>
      </c>
      <c r="H799" s="29" t="s">
        <v>8</v>
      </c>
      <c r="I799" s="29" t="s">
        <v>3631</v>
      </c>
      <c r="J799" s="29" t="s">
        <v>3454</v>
      </c>
      <c r="K799" s="229">
        <v>9480000</v>
      </c>
      <c r="L799" s="207">
        <v>90</v>
      </c>
      <c r="M799" s="214" t="s">
        <v>3780</v>
      </c>
    </row>
    <row r="800" spans="1:13" ht="93.75" customHeight="1" x14ac:dyDescent="0.25">
      <c r="A800" s="194">
        <v>855</v>
      </c>
      <c r="B800" s="29" t="s">
        <v>3668</v>
      </c>
      <c r="C800" s="29" t="s">
        <v>3317</v>
      </c>
      <c r="D800" s="29" t="s">
        <v>3409</v>
      </c>
      <c r="E800" s="29" t="s">
        <v>3540</v>
      </c>
      <c r="F800" s="29" t="s">
        <v>3541</v>
      </c>
      <c r="G800" s="29" t="s">
        <v>3542</v>
      </c>
      <c r="H800" s="29" t="s">
        <v>8</v>
      </c>
      <c r="I800" s="29" t="s">
        <v>3632</v>
      </c>
      <c r="J800" s="29" t="s">
        <v>2537</v>
      </c>
      <c r="K800" s="229">
        <v>11040000</v>
      </c>
      <c r="L800" s="207">
        <v>90</v>
      </c>
      <c r="M800" s="214" t="s">
        <v>3781</v>
      </c>
    </row>
    <row r="801" spans="1:13" ht="93.75" customHeight="1" x14ac:dyDescent="0.25">
      <c r="A801" s="194">
        <v>856</v>
      </c>
      <c r="B801" s="29" t="s">
        <v>3668</v>
      </c>
      <c r="C801" s="29" t="s">
        <v>3318</v>
      </c>
      <c r="D801" s="29" t="s">
        <v>3410</v>
      </c>
      <c r="E801" s="29" t="s">
        <v>3540</v>
      </c>
      <c r="F801" s="29" t="s">
        <v>3541</v>
      </c>
      <c r="G801" s="29" t="s">
        <v>3542</v>
      </c>
      <c r="H801" s="29" t="s">
        <v>8</v>
      </c>
      <c r="I801" s="29" t="s">
        <v>3633</v>
      </c>
      <c r="J801" s="29" t="s">
        <v>446</v>
      </c>
      <c r="K801" s="229">
        <v>9000000</v>
      </c>
      <c r="L801" s="207">
        <v>90</v>
      </c>
      <c r="M801" s="214" t="s">
        <v>3782</v>
      </c>
    </row>
    <row r="802" spans="1:13" ht="93.75" customHeight="1" x14ac:dyDescent="0.25">
      <c r="A802" s="194">
        <v>857</v>
      </c>
      <c r="B802" s="29" t="s">
        <v>3668</v>
      </c>
      <c r="C802" s="29" t="s">
        <v>3319</v>
      </c>
      <c r="D802" s="29" t="s">
        <v>1939</v>
      </c>
      <c r="E802" s="29" t="s">
        <v>3540</v>
      </c>
      <c r="F802" s="29" t="s">
        <v>3541</v>
      </c>
      <c r="G802" s="29" t="s">
        <v>3542</v>
      </c>
      <c r="H802" s="29" t="s">
        <v>8</v>
      </c>
      <c r="I802" s="29" t="s">
        <v>3634</v>
      </c>
      <c r="J802" s="29" t="s">
        <v>1940</v>
      </c>
      <c r="K802" s="229">
        <v>5262500</v>
      </c>
      <c r="L802" s="207">
        <v>75</v>
      </c>
      <c r="M802" s="214" t="s">
        <v>3783</v>
      </c>
    </row>
    <row r="803" spans="1:13" ht="93.75" customHeight="1" x14ac:dyDescent="0.25">
      <c r="A803" s="194">
        <v>858</v>
      </c>
      <c r="B803" s="29" t="s">
        <v>3668</v>
      </c>
      <c r="C803" s="29" t="s">
        <v>3320</v>
      </c>
      <c r="D803" s="29" t="s">
        <v>3411</v>
      </c>
      <c r="E803" s="29" t="s">
        <v>3540</v>
      </c>
      <c r="F803" s="29" t="s">
        <v>3541</v>
      </c>
      <c r="G803" s="29" t="s">
        <v>3542</v>
      </c>
      <c r="H803" s="29" t="s">
        <v>8</v>
      </c>
      <c r="I803" s="29" t="s">
        <v>3635</v>
      </c>
      <c r="J803" s="29" t="s">
        <v>1238</v>
      </c>
      <c r="K803" s="229">
        <v>8750000</v>
      </c>
      <c r="L803" s="207">
        <v>75</v>
      </c>
      <c r="M803" s="214" t="s">
        <v>3784</v>
      </c>
    </row>
    <row r="804" spans="1:13" ht="93.75" customHeight="1" x14ac:dyDescent="0.25">
      <c r="A804" s="194">
        <v>859</v>
      </c>
      <c r="B804" s="29" t="s">
        <v>3668</v>
      </c>
      <c r="C804" s="29" t="s">
        <v>3321</v>
      </c>
      <c r="D804" s="29" t="s">
        <v>711</v>
      </c>
      <c r="E804" s="29" t="s">
        <v>3540</v>
      </c>
      <c r="F804" s="29" t="s">
        <v>3541</v>
      </c>
      <c r="G804" s="29" t="s">
        <v>3542</v>
      </c>
      <c r="H804" s="29" t="s">
        <v>8</v>
      </c>
      <c r="I804" s="29" t="s">
        <v>3636</v>
      </c>
      <c r="J804" s="29" t="s">
        <v>2024</v>
      </c>
      <c r="K804" s="229">
        <v>5262500</v>
      </c>
      <c r="L804" s="207">
        <v>75</v>
      </c>
      <c r="M804" s="214" t="s">
        <v>3785</v>
      </c>
    </row>
    <row r="805" spans="1:13" ht="93.75" customHeight="1" x14ac:dyDescent="0.25">
      <c r="A805" s="194">
        <v>860</v>
      </c>
      <c r="B805" s="29" t="s">
        <v>3668</v>
      </c>
      <c r="C805" s="29" t="s">
        <v>3322</v>
      </c>
      <c r="D805" s="29" t="s">
        <v>817</v>
      </c>
      <c r="E805" s="29" t="s">
        <v>3540</v>
      </c>
      <c r="F805" s="29" t="s">
        <v>3541</v>
      </c>
      <c r="G805" s="29" t="s">
        <v>3542</v>
      </c>
      <c r="H805" s="29" t="s">
        <v>8</v>
      </c>
      <c r="I805" s="29" t="s">
        <v>3637</v>
      </c>
      <c r="J805" s="29" t="s">
        <v>1426</v>
      </c>
      <c r="K805" s="229">
        <v>7375000</v>
      </c>
      <c r="L805" s="207">
        <v>75</v>
      </c>
      <c r="M805" s="214" t="s">
        <v>3786</v>
      </c>
    </row>
    <row r="806" spans="1:13" ht="93.75" customHeight="1" x14ac:dyDescent="0.25">
      <c r="A806" s="194">
        <v>861</v>
      </c>
      <c r="B806" s="29" t="s">
        <v>3668</v>
      </c>
      <c r="C806" s="29" t="s">
        <v>3323</v>
      </c>
      <c r="D806" s="29" t="s">
        <v>3412</v>
      </c>
      <c r="E806" s="29" t="s">
        <v>3540</v>
      </c>
      <c r="F806" s="29" t="s">
        <v>3541</v>
      </c>
      <c r="G806" s="29" t="s">
        <v>3542</v>
      </c>
      <c r="H806" s="29" t="s">
        <v>8</v>
      </c>
      <c r="I806" s="29" t="s">
        <v>3638</v>
      </c>
      <c r="J806" s="29" t="s">
        <v>3455</v>
      </c>
      <c r="K806" s="229">
        <v>8000000</v>
      </c>
      <c r="L806" s="207">
        <v>80</v>
      </c>
      <c r="M806" s="214" t="s">
        <v>3787</v>
      </c>
    </row>
    <row r="807" spans="1:13" ht="93.75" customHeight="1" x14ac:dyDescent="0.25">
      <c r="A807" s="194">
        <v>862</v>
      </c>
      <c r="B807" s="29" t="s">
        <v>3668</v>
      </c>
      <c r="C807" s="29" t="s">
        <v>3324</v>
      </c>
      <c r="D807" s="29" t="s">
        <v>3413</v>
      </c>
      <c r="E807" s="29" t="s">
        <v>3540</v>
      </c>
      <c r="F807" s="29" t="s">
        <v>3541</v>
      </c>
      <c r="G807" s="29" t="s">
        <v>3542</v>
      </c>
      <c r="H807" s="29" t="s">
        <v>8</v>
      </c>
      <c r="I807" s="29" t="s">
        <v>3639</v>
      </c>
      <c r="J807" s="29" t="s">
        <v>2687</v>
      </c>
      <c r="K807" s="229">
        <v>8175000</v>
      </c>
      <c r="L807" s="207">
        <v>75</v>
      </c>
      <c r="M807" s="214" t="s">
        <v>3788</v>
      </c>
    </row>
    <row r="808" spans="1:13" ht="93.75" customHeight="1" x14ac:dyDescent="0.25">
      <c r="A808" s="194">
        <v>863</v>
      </c>
      <c r="B808" s="29" t="s">
        <v>3668</v>
      </c>
      <c r="C808" s="29" t="s">
        <v>3325</v>
      </c>
      <c r="D808" s="29" t="s">
        <v>2361</v>
      </c>
      <c r="E808" s="29" t="s">
        <v>3540</v>
      </c>
      <c r="F808" s="29" t="s">
        <v>3541</v>
      </c>
      <c r="G808" s="29" t="s">
        <v>3542</v>
      </c>
      <c r="H808" s="29" t="s">
        <v>8</v>
      </c>
      <c r="I808" s="29" t="s">
        <v>3640</v>
      </c>
      <c r="J808" s="29" t="s">
        <v>2699</v>
      </c>
      <c r="K808" s="229">
        <v>8175000</v>
      </c>
      <c r="L808" s="207">
        <v>75</v>
      </c>
      <c r="M808" s="214" t="s">
        <v>3789</v>
      </c>
    </row>
    <row r="809" spans="1:13" ht="93.75" customHeight="1" x14ac:dyDescent="0.25">
      <c r="A809" s="194">
        <v>864</v>
      </c>
      <c r="B809" s="29" t="s">
        <v>3668</v>
      </c>
      <c r="C809" s="29" t="s">
        <v>3326</v>
      </c>
      <c r="D809" s="29" t="s">
        <v>1663</v>
      </c>
      <c r="E809" s="29" t="s">
        <v>3540</v>
      </c>
      <c r="F809" s="29" t="s">
        <v>3541</v>
      </c>
      <c r="G809" s="29" t="s">
        <v>3542</v>
      </c>
      <c r="H809" s="29" t="s">
        <v>8</v>
      </c>
      <c r="I809" s="29" t="s">
        <v>3641</v>
      </c>
      <c r="J809" s="29" t="s">
        <v>1664</v>
      </c>
      <c r="K809" s="229">
        <v>8175000</v>
      </c>
      <c r="L809" s="207">
        <v>75</v>
      </c>
      <c r="M809" s="214" t="s">
        <v>3790</v>
      </c>
    </row>
    <row r="810" spans="1:13" ht="93.75" customHeight="1" x14ac:dyDescent="0.25">
      <c r="A810" s="194">
        <v>865</v>
      </c>
      <c r="B810" s="29" t="s">
        <v>3668</v>
      </c>
      <c r="C810" s="29" t="s">
        <v>3327</v>
      </c>
      <c r="D810" s="29" t="s">
        <v>2351</v>
      </c>
      <c r="E810" s="29" t="s">
        <v>3540</v>
      </c>
      <c r="F810" s="29" t="s">
        <v>3541</v>
      </c>
      <c r="G810" s="29" t="s">
        <v>3542</v>
      </c>
      <c r="H810" s="29" t="s">
        <v>8</v>
      </c>
      <c r="I810" s="29" t="s">
        <v>3642</v>
      </c>
      <c r="J810" s="29" t="s">
        <v>2116</v>
      </c>
      <c r="K810" s="229">
        <v>8175000</v>
      </c>
      <c r="L810" s="207">
        <v>75</v>
      </c>
      <c r="M810" s="214" t="s">
        <v>3791</v>
      </c>
    </row>
    <row r="811" spans="1:13" ht="93.75" customHeight="1" x14ac:dyDescent="0.25">
      <c r="A811" s="194">
        <v>866</v>
      </c>
      <c r="B811" s="29" t="s">
        <v>3668</v>
      </c>
      <c r="C811" s="29" t="s">
        <v>3328</v>
      </c>
      <c r="D811" s="29" t="s">
        <v>3414</v>
      </c>
      <c r="E811" s="29" t="s">
        <v>3540</v>
      </c>
      <c r="F811" s="29" t="s">
        <v>3541</v>
      </c>
      <c r="G811" s="29" t="s">
        <v>3542</v>
      </c>
      <c r="H811" s="29" t="s">
        <v>8</v>
      </c>
      <c r="I811" s="29" t="s">
        <v>3643</v>
      </c>
      <c r="J811" s="29" t="s">
        <v>2686</v>
      </c>
      <c r="K811" s="229">
        <v>9200000</v>
      </c>
      <c r="L811" s="207">
        <v>75</v>
      </c>
      <c r="M811" s="214" t="s">
        <v>3792</v>
      </c>
    </row>
    <row r="812" spans="1:13" ht="93.75" customHeight="1" x14ac:dyDescent="0.25">
      <c r="A812" s="194">
        <v>867</v>
      </c>
      <c r="B812" s="29" t="s">
        <v>3668</v>
      </c>
      <c r="C812" s="29" t="s">
        <v>3329</v>
      </c>
      <c r="D812" s="29" t="s">
        <v>3415</v>
      </c>
      <c r="E812" s="29" t="s">
        <v>3540</v>
      </c>
      <c r="F812" s="29" t="s">
        <v>3541</v>
      </c>
      <c r="G812" s="29" t="s">
        <v>3542</v>
      </c>
      <c r="H812" s="29" t="s">
        <v>8</v>
      </c>
      <c r="I812" s="29" t="s">
        <v>3644</v>
      </c>
      <c r="J812" s="29" t="s">
        <v>2126</v>
      </c>
      <c r="K812" s="229">
        <v>8700000</v>
      </c>
      <c r="L812" s="207">
        <v>75</v>
      </c>
      <c r="M812" s="214" t="s">
        <v>3793</v>
      </c>
    </row>
    <row r="813" spans="1:13" ht="93.75" customHeight="1" x14ac:dyDescent="0.25">
      <c r="A813" s="194">
        <v>868</v>
      </c>
      <c r="B813" s="29" t="s">
        <v>3668</v>
      </c>
      <c r="C813" s="29" t="s">
        <v>3330</v>
      </c>
      <c r="D813" s="29" t="s">
        <v>3416</v>
      </c>
      <c r="E813" s="29" t="s">
        <v>3540</v>
      </c>
      <c r="F813" s="29" t="s">
        <v>3541</v>
      </c>
      <c r="G813" s="29" t="s">
        <v>3542</v>
      </c>
      <c r="H813" s="29" t="s">
        <v>8</v>
      </c>
      <c r="I813" s="29" t="s">
        <v>3645</v>
      </c>
      <c r="J813" s="29" t="s">
        <v>1187</v>
      </c>
      <c r="K813" s="229">
        <v>7375000</v>
      </c>
      <c r="L813" s="207">
        <v>75</v>
      </c>
      <c r="M813" s="214" t="s">
        <v>3794</v>
      </c>
    </row>
    <row r="814" spans="1:13" ht="93.75" customHeight="1" x14ac:dyDescent="0.25">
      <c r="A814" s="194">
        <v>870</v>
      </c>
      <c r="B814" s="29" t="s">
        <v>3668</v>
      </c>
      <c r="C814" s="29" t="s">
        <v>3331</v>
      </c>
      <c r="D814" s="29" t="s">
        <v>3417</v>
      </c>
      <c r="E814" s="29" t="s">
        <v>3540</v>
      </c>
      <c r="F814" s="29" t="s">
        <v>3541</v>
      </c>
      <c r="G814" s="29" t="s">
        <v>3542</v>
      </c>
      <c r="H814" s="29" t="s">
        <v>8</v>
      </c>
      <c r="I814" s="29" t="s">
        <v>3646</v>
      </c>
      <c r="J814" s="29" t="s">
        <v>3456</v>
      </c>
      <c r="K814" s="229">
        <v>9000000</v>
      </c>
      <c r="L814" s="207">
        <v>90</v>
      </c>
      <c r="M814" s="214" t="s">
        <v>3795</v>
      </c>
    </row>
    <row r="815" spans="1:13" ht="93.75" customHeight="1" x14ac:dyDescent="0.25">
      <c r="A815" s="194">
        <v>871</v>
      </c>
      <c r="B815" s="29" t="s">
        <v>3668</v>
      </c>
      <c r="C815" s="29" t="s">
        <v>3332</v>
      </c>
      <c r="D815" s="29" t="s">
        <v>3418</v>
      </c>
      <c r="E815" s="29" t="s">
        <v>3540</v>
      </c>
      <c r="F815" s="29" t="s">
        <v>3541</v>
      </c>
      <c r="G815" s="29" t="s">
        <v>3542</v>
      </c>
      <c r="H815" s="29" t="s">
        <v>8</v>
      </c>
      <c r="I815" s="29" t="s">
        <v>3647</v>
      </c>
      <c r="J815" s="29" t="s">
        <v>2691</v>
      </c>
      <c r="K815" s="229">
        <v>7375000</v>
      </c>
      <c r="L815" s="207">
        <v>75</v>
      </c>
      <c r="M815" s="214" t="s">
        <v>3796</v>
      </c>
    </row>
    <row r="816" spans="1:13" ht="93.75" customHeight="1" x14ac:dyDescent="0.25">
      <c r="A816" s="194">
        <v>872</v>
      </c>
      <c r="B816" s="29" t="s">
        <v>3668</v>
      </c>
      <c r="C816" s="29" t="s">
        <v>3333</v>
      </c>
      <c r="D816" s="29" t="s">
        <v>3419</v>
      </c>
      <c r="E816" s="29" t="s">
        <v>3540</v>
      </c>
      <c r="F816" s="29" t="s">
        <v>3541</v>
      </c>
      <c r="G816" s="29" t="s">
        <v>3542</v>
      </c>
      <c r="H816" s="29" t="s">
        <v>8</v>
      </c>
      <c r="I816" s="29" t="s">
        <v>3648</v>
      </c>
      <c r="J816" s="29" t="s">
        <v>1191</v>
      </c>
      <c r="K816" s="229">
        <v>7375000</v>
      </c>
      <c r="L816" s="207">
        <v>75</v>
      </c>
      <c r="M816" s="214" t="s">
        <v>3797</v>
      </c>
    </row>
    <row r="817" spans="1:13" ht="93.75" customHeight="1" x14ac:dyDescent="0.25">
      <c r="A817" s="194">
        <v>873</v>
      </c>
      <c r="B817" s="29" t="s">
        <v>3668</v>
      </c>
      <c r="C817" s="29" t="s">
        <v>3334</v>
      </c>
      <c r="D817" s="29" t="s">
        <v>3420</v>
      </c>
      <c r="E817" s="29" t="s">
        <v>3540</v>
      </c>
      <c r="F817" s="29" t="s">
        <v>3541</v>
      </c>
      <c r="G817" s="29" t="s">
        <v>3542</v>
      </c>
      <c r="H817" s="29" t="s">
        <v>8</v>
      </c>
      <c r="I817" s="29" t="s">
        <v>3649</v>
      </c>
      <c r="J817" s="29" t="s">
        <v>2102</v>
      </c>
      <c r="K817" s="229">
        <v>5525000</v>
      </c>
      <c r="L817" s="207">
        <v>75</v>
      </c>
      <c r="M817" s="214" t="s">
        <v>3798</v>
      </c>
    </row>
    <row r="818" spans="1:13" ht="93.75" customHeight="1" x14ac:dyDescent="0.25">
      <c r="A818" s="194">
        <v>874</v>
      </c>
      <c r="B818" s="29" t="s">
        <v>3668</v>
      </c>
      <c r="C818" s="29" t="s">
        <v>3335</v>
      </c>
      <c r="D818" s="29" t="s">
        <v>3421</v>
      </c>
      <c r="E818" s="29" t="s">
        <v>3540</v>
      </c>
      <c r="F818" s="29" t="s">
        <v>3541</v>
      </c>
      <c r="G818" s="29" t="s">
        <v>3542</v>
      </c>
      <c r="H818" s="29" t="s">
        <v>8</v>
      </c>
      <c r="I818" s="29" t="s">
        <v>3650</v>
      </c>
      <c r="J818" s="29" t="s">
        <v>1231</v>
      </c>
      <c r="K818" s="229">
        <v>5525000</v>
      </c>
      <c r="L818" s="207">
        <v>75</v>
      </c>
      <c r="M818" s="214" t="s">
        <v>3799</v>
      </c>
    </row>
    <row r="819" spans="1:13" ht="93.75" customHeight="1" x14ac:dyDescent="0.25">
      <c r="A819" s="194">
        <v>875</v>
      </c>
      <c r="B819" s="29" t="s">
        <v>3668</v>
      </c>
      <c r="C819" s="29" t="s">
        <v>3336</v>
      </c>
      <c r="D819" s="29" t="s">
        <v>3422</v>
      </c>
      <c r="E819" s="29" t="s">
        <v>3540</v>
      </c>
      <c r="F819" s="29" t="s">
        <v>3541</v>
      </c>
      <c r="G819" s="29" t="s">
        <v>3542</v>
      </c>
      <c r="H819" s="29" t="s">
        <v>8</v>
      </c>
      <c r="I819" s="29" t="s">
        <v>3651</v>
      </c>
      <c r="J819" s="29" t="s">
        <v>1656</v>
      </c>
      <c r="K819" s="229">
        <v>5400000</v>
      </c>
      <c r="L819" s="207">
        <v>90</v>
      </c>
      <c r="M819" s="214" t="s">
        <v>3800</v>
      </c>
    </row>
    <row r="820" spans="1:13" ht="93.75" customHeight="1" x14ac:dyDescent="0.25">
      <c r="A820" s="194">
        <v>876</v>
      </c>
      <c r="B820" s="29" t="s">
        <v>3668</v>
      </c>
      <c r="C820" s="29" t="s">
        <v>3337</v>
      </c>
      <c r="D820" s="29" t="s">
        <v>3374</v>
      </c>
      <c r="E820" s="29" t="s">
        <v>3540</v>
      </c>
      <c r="F820" s="29" t="s">
        <v>3541</v>
      </c>
      <c r="G820" s="29" t="s">
        <v>3542</v>
      </c>
      <c r="H820" s="29" t="s">
        <v>8</v>
      </c>
      <c r="I820" s="29" t="s">
        <v>3652</v>
      </c>
      <c r="J820" s="29" t="s">
        <v>358</v>
      </c>
      <c r="K820" s="229">
        <v>9600000</v>
      </c>
      <c r="L820" s="207">
        <v>90</v>
      </c>
      <c r="M820" s="214" t="s">
        <v>3801</v>
      </c>
    </row>
    <row r="821" spans="1:13" ht="93.75" customHeight="1" x14ac:dyDescent="0.25">
      <c r="A821" s="194">
        <v>877</v>
      </c>
      <c r="B821" s="29" t="s">
        <v>3668</v>
      </c>
      <c r="C821" s="29" t="s">
        <v>3338</v>
      </c>
      <c r="D821" s="29" t="s">
        <v>3423</v>
      </c>
      <c r="E821" s="29" t="s">
        <v>3540</v>
      </c>
      <c r="F821" s="29" t="s">
        <v>3541</v>
      </c>
      <c r="G821" s="29" t="s">
        <v>3542</v>
      </c>
      <c r="H821" s="29" t="s">
        <v>8</v>
      </c>
      <c r="I821" s="29" t="s">
        <v>3653</v>
      </c>
      <c r="J821" s="29" t="s">
        <v>2628</v>
      </c>
      <c r="K821" s="229">
        <v>8850000</v>
      </c>
      <c r="L821" s="207">
        <v>90</v>
      </c>
      <c r="M821" s="214" t="s">
        <v>3802</v>
      </c>
    </row>
    <row r="822" spans="1:13" ht="93.75" customHeight="1" x14ac:dyDescent="0.25">
      <c r="A822" s="194">
        <v>878</v>
      </c>
      <c r="B822" s="29" t="s">
        <v>3668</v>
      </c>
      <c r="C822" s="29" t="s">
        <v>3339</v>
      </c>
      <c r="D822" s="29" t="s">
        <v>3369</v>
      </c>
      <c r="E822" s="29" t="s">
        <v>3540</v>
      </c>
      <c r="F822" s="29" t="s">
        <v>3541</v>
      </c>
      <c r="G822" s="29" t="s">
        <v>3542</v>
      </c>
      <c r="H822" s="29" t="s">
        <v>8</v>
      </c>
      <c r="I822" s="29" t="s">
        <v>3654</v>
      </c>
      <c r="J822" s="29" t="s">
        <v>1178</v>
      </c>
      <c r="K822" s="229">
        <v>9000000</v>
      </c>
      <c r="L822" s="207">
        <v>90</v>
      </c>
      <c r="M822" s="214" t="s">
        <v>3803</v>
      </c>
    </row>
    <row r="823" spans="1:13" ht="93.75" customHeight="1" x14ac:dyDescent="0.25">
      <c r="A823" s="194">
        <v>879</v>
      </c>
      <c r="B823" s="29" t="s">
        <v>3668</v>
      </c>
      <c r="C823" s="29" t="s">
        <v>3340</v>
      </c>
      <c r="D823" s="29" t="s">
        <v>1872</v>
      </c>
      <c r="E823" s="29" t="s">
        <v>3540</v>
      </c>
      <c r="F823" s="29" t="s">
        <v>3541</v>
      </c>
      <c r="G823" s="29" t="s">
        <v>3542</v>
      </c>
      <c r="H823" s="29" t="s">
        <v>8</v>
      </c>
      <c r="I823" s="29" t="s">
        <v>3655</v>
      </c>
      <c r="J823" s="29" t="s">
        <v>1890</v>
      </c>
      <c r="K823" s="229">
        <v>8520000</v>
      </c>
      <c r="L823" s="207">
        <v>90</v>
      </c>
      <c r="M823" s="214" t="s">
        <v>3804</v>
      </c>
    </row>
    <row r="824" spans="1:13" ht="93.75" customHeight="1" x14ac:dyDescent="0.25">
      <c r="A824" s="194">
        <v>880</v>
      </c>
      <c r="B824" s="29" t="s">
        <v>3668</v>
      </c>
      <c r="C824" s="29" t="s">
        <v>3341</v>
      </c>
      <c r="D824" s="29" t="s">
        <v>3424</v>
      </c>
      <c r="E824" s="29" t="s">
        <v>3540</v>
      </c>
      <c r="F824" s="29" t="s">
        <v>3541</v>
      </c>
      <c r="G824" s="29" t="s">
        <v>3542</v>
      </c>
      <c r="H824" s="29" t="s">
        <v>8</v>
      </c>
      <c r="I824" s="29" t="s">
        <v>3656</v>
      </c>
      <c r="J824" s="29" t="s">
        <v>1912</v>
      </c>
      <c r="K824" s="229">
        <v>8850000</v>
      </c>
      <c r="L824" s="207">
        <v>90</v>
      </c>
      <c r="M824" s="214" t="s">
        <v>3805</v>
      </c>
    </row>
    <row r="825" spans="1:13" ht="93.75" customHeight="1" x14ac:dyDescent="0.25">
      <c r="A825" s="194">
        <v>881</v>
      </c>
      <c r="B825" s="29" t="s">
        <v>3668</v>
      </c>
      <c r="C825" s="29" t="s">
        <v>3342</v>
      </c>
      <c r="D825" s="29" t="s">
        <v>3425</v>
      </c>
      <c r="E825" s="29" t="s">
        <v>3540</v>
      </c>
      <c r="F825" s="29" t="s">
        <v>3541</v>
      </c>
      <c r="G825" s="29" t="s">
        <v>3542</v>
      </c>
      <c r="H825" s="29" t="s">
        <v>8</v>
      </c>
      <c r="I825" s="29" t="s">
        <v>3657</v>
      </c>
      <c r="J825" s="29" t="s">
        <v>3457</v>
      </c>
      <c r="K825" s="229">
        <v>5364000</v>
      </c>
      <c r="L825" s="207">
        <v>90</v>
      </c>
      <c r="M825" s="214" t="s">
        <v>3806</v>
      </c>
    </row>
    <row r="826" spans="1:13" ht="93.75" customHeight="1" x14ac:dyDescent="0.25">
      <c r="A826" s="194">
        <v>882</v>
      </c>
      <c r="B826" s="29" t="s">
        <v>3668</v>
      </c>
      <c r="C826" s="29" t="s">
        <v>3343</v>
      </c>
      <c r="D826" s="29" t="s">
        <v>3426</v>
      </c>
      <c r="E826" s="29" t="s">
        <v>3540</v>
      </c>
      <c r="F826" s="29" t="s">
        <v>3541</v>
      </c>
      <c r="G826" s="29" t="s">
        <v>3542</v>
      </c>
      <c r="H826" s="29" t="s">
        <v>8</v>
      </c>
      <c r="I826" s="29" t="s">
        <v>3658</v>
      </c>
      <c r="J826" s="29" t="s">
        <v>1601</v>
      </c>
      <c r="K826" s="229">
        <v>5262500</v>
      </c>
      <c r="L826" s="207">
        <v>75</v>
      </c>
      <c r="M826" s="214" t="s">
        <v>3807</v>
      </c>
    </row>
    <row r="827" spans="1:13" ht="93.75" customHeight="1" x14ac:dyDescent="0.25">
      <c r="A827" s="194">
        <v>883</v>
      </c>
      <c r="B827" s="29" t="s">
        <v>3668</v>
      </c>
      <c r="C827" s="29" t="s">
        <v>3344</v>
      </c>
      <c r="D827" s="29" t="s">
        <v>3427</v>
      </c>
      <c r="E827" s="29" t="s">
        <v>3540</v>
      </c>
      <c r="F827" s="29" t="s">
        <v>3541</v>
      </c>
      <c r="G827" s="29" t="s">
        <v>3542</v>
      </c>
      <c r="H827" s="29" t="s">
        <v>8</v>
      </c>
      <c r="I827" s="29" t="s">
        <v>3659</v>
      </c>
      <c r="J827" s="29" t="s">
        <v>3458</v>
      </c>
      <c r="K827" s="229">
        <v>7375000</v>
      </c>
      <c r="L827" s="207">
        <v>75</v>
      </c>
      <c r="M827" s="214" t="s">
        <v>3808</v>
      </c>
    </row>
    <row r="828" spans="1:13" ht="93.75" customHeight="1" x14ac:dyDescent="0.25">
      <c r="A828" s="194">
        <v>884</v>
      </c>
      <c r="B828" s="29" t="s">
        <v>3668</v>
      </c>
      <c r="C828" s="29" t="s">
        <v>3345</v>
      </c>
      <c r="D828" s="29" t="s">
        <v>3428</v>
      </c>
      <c r="E828" s="29" t="s">
        <v>3540</v>
      </c>
      <c r="F828" s="29" t="s">
        <v>3541</v>
      </c>
      <c r="G828" s="29" t="s">
        <v>3542</v>
      </c>
      <c r="H828" s="29" t="s">
        <v>8</v>
      </c>
      <c r="I828" s="29" t="s">
        <v>3660</v>
      </c>
      <c r="J828" s="29" t="s">
        <v>1968</v>
      </c>
      <c r="K828" s="229">
        <v>5787500</v>
      </c>
      <c r="L828" s="207">
        <v>75</v>
      </c>
      <c r="M828" s="214" t="s">
        <v>3809</v>
      </c>
    </row>
    <row r="829" spans="1:13" ht="93.75" customHeight="1" x14ac:dyDescent="0.25">
      <c r="A829" s="194">
        <v>885</v>
      </c>
      <c r="B829" s="29" t="s">
        <v>3668</v>
      </c>
      <c r="C829" s="29" t="s">
        <v>3346</v>
      </c>
      <c r="D829" s="29" t="s">
        <v>2706</v>
      </c>
      <c r="E829" s="29" t="s">
        <v>3540</v>
      </c>
      <c r="F829" s="29" t="s">
        <v>3541</v>
      </c>
      <c r="G829" s="29" t="s">
        <v>3542</v>
      </c>
      <c r="H829" s="29" t="s">
        <v>8</v>
      </c>
      <c r="I829" s="29" t="s">
        <v>3661</v>
      </c>
      <c r="J829" s="29" t="s">
        <v>2554</v>
      </c>
      <c r="K829" s="229">
        <v>5787500</v>
      </c>
      <c r="L829" s="207">
        <v>75</v>
      </c>
      <c r="M829" s="214" t="s">
        <v>3810</v>
      </c>
    </row>
    <row r="830" spans="1:13" ht="93.75" customHeight="1" x14ac:dyDescent="0.25">
      <c r="A830" s="194">
        <v>886</v>
      </c>
      <c r="B830" s="29" t="s">
        <v>3668</v>
      </c>
      <c r="C830" s="29" t="s">
        <v>3347</v>
      </c>
      <c r="D830" s="29" t="s">
        <v>3429</v>
      </c>
      <c r="E830" s="29" t="s">
        <v>3540</v>
      </c>
      <c r="F830" s="29" t="s">
        <v>3541</v>
      </c>
      <c r="G830" s="29" t="s">
        <v>3542</v>
      </c>
      <c r="H830" s="29" t="s">
        <v>8</v>
      </c>
      <c r="I830" s="29" t="s">
        <v>3662</v>
      </c>
      <c r="J830" s="29" t="s">
        <v>2580</v>
      </c>
      <c r="K830" s="229">
        <v>5262500</v>
      </c>
      <c r="L830" s="207">
        <v>75</v>
      </c>
      <c r="M830" s="214" t="s">
        <v>3811</v>
      </c>
    </row>
    <row r="831" spans="1:13" ht="93.75" customHeight="1" x14ac:dyDescent="0.25">
      <c r="A831" s="194">
        <v>887</v>
      </c>
      <c r="B831" s="29" t="s">
        <v>3668</v>
      </c>
      <c r="C831" s="29" t="s">
        <v>3348</v>
      </c>
      <c r="D831" s="29" t="s">
        <v>2706</v>
      </c>
      <c r="E831" s="29" t="s">
        <v>3540</v>
      </c>
      <c r="F831" s="29" t="s">
        <v>3541</v>
      </c>
      <c r="G831" s="29" t="s">
        <v>3542</v>
      </c>
      <c r="H831" s="29" t="s">
        <v>8</v>
      </c>
      <c r="I831" s="29" t="s">
        <v>3663</v>
      </c>
      <c r="J831" s="29" t="s">
        <v>3459</v>
      </c>
      <c r="K831" s="229">
        <v>5787500</v>
      </c>
      <c r="L831" s="207">
        <v>75</v>
      </c>
      <c r="M831" s="214" t="s">
        <v>3812</v>
      </c>
    </row>
    <row r="832" spans="1:13" ht="93.75" customHeight="1" x14ac:dyDescent="0.25">
      <c r="A832" s="194">
        <v>888</v>
      </c>
      <c r="B832" s="29" t="s">
        <v>3668</v>
      </c>
      <c r="C832" s="29" t="s">
        <v>3349</v>
      </c>
      <c r="D832" s="29" t="s">
        <v>3430</v>
      </c>
      <c r="E832" s="29" t="s">
        <v>3540</v>
      </c>
      <c r="F832" s="29" t="s">
        <v>3541</v>
      </c>
      <c r="G832" s="29" t="s">
        <v>3542</v>
      </c>
      <c r="H832" s="29" t="s">
        <v>8</v>
      </c>
      <c r="I832" s="29" t="s">
        <v>3664</v>
      </c>
      <c r="J832" s="29" t="s">
        <v>1386</v>
      </c>
      <c r="K832" s="229">
        <v>7900000</v>
      </c>
      <c r="L832" s="207">
        <v>75</v>
      </c>
      <c r="M832" s="214" t="s">
        <v>3813</v>
      </c>
    </row>
    <row r="833" spans="1:14" ht="93.75" customHeight="1" x14ac:dyDescent="0.25">
      <c r="A833" s="194">
        <v>889</v>
      </c>
      <c r="B833" s="29" t="s">
        <v>3668</v>
      </c>
      <c r="C833" s="29" t="s">
        <v>3350</v>
      </c>
      <c r="D833" s="29" t="s">
        <v>3431</v>
      </c>
      <c r="E833" s="29" t="s">
        <v>3540</v>
      </c>
      <c r="F833" s="29" t="s">
        <v>3541</v>
      </c>
      <c r="G833" s="29" t="s">
        <v>3542</v>
      </c>
      <c r="H833" s="29" t="s">
        <v>8</v>
      </c>
      <c r="I833" s="29" t="s">
        <v>3665</v>
      </c>
      <c r="J833" s="29" t="s">
        <v>1369</v>
      </c>
      <c r="K833" s="229">
        <v>7375000</v>
      </c>
      <c r="L833" s="207">
        <v>75</v>
      </c>
      <c r="M833" s="214" t="s">
        <v>3814</v>
      </c>
    </row>
    <row r="834" spans="1:14" ht="93.75" customHeight="1" x14ac:dyDescent="0.25">
      <c r="A834" s="194">
        <v>891</v>
      </c>
      <c r="B834" s="29" t="s">
        <v>3668</v>
      </c>
      <c r="C834" s="29" t="s">
        <v>3351</v>
      </c>
      <c r="D834" s="29" t="s">
        <v>3432</v>
      </c>
      <c r="E834" s="29" t="s">
        <v>3540</v>
      </c>
      <c r="F834" s="29" t="s">
        <v>3541</v>
      </c>
      <c r="G834" s="29" t="s">
        <v>3542</v>
      </c>
      <c r="H834" s="29" t="s">
        <v>8</v>
      </c>
      <c r="I834" s="29" t="s">
        <v>3666</v>
      </c>
      <c r="J834" s="29" t="s">
        <v>1501</v>
      </c>
      <c r="K834" s="229">
        <v>8000000</v>
      </c>
      <c r="L834" s="207">
        <v>75</v>
      </c>
      <c r="M834" s="214" t="s">
        <v>3815</v>
      </c>
    </row>
    <row r="835" spans="1:14" ht="93.75" customHeight="1" thickBot="1" x14ac:dyDescent="0.3">
      <c r="A835" s="218">
        <v>892</v>
      </c>
      <c r="B835" s="219" t="s">
        <v>3668</v>
      </c>
      <c r="C835" s="219" t="s">
        <v>3352</v>
      </c>
      <c r="D835" s="219" t="s">
        <v>3433</v>
      </c>
      <c r="E835" s="219" t="s">
        <v>3540</v>
      </c>
      <c r="F835" s="219" t="s">
        <v>3541</v>
      </c>
      <c r="G835" s="219" t="s">
        <v>3542</v>
      </c>
      <c r="H835" s="219" t="s">
        <v>8</v>
      </c>
      <c r="I835" s="219" t="s">
        <v>3667</v>
      </c>
      <c r="J835" s="219" t="s">
        <v>671</v>
      </c>
      <c r="K835" s="232">
        <v>8000000</v>
      </c>
      <c r="L835" s="220">
        <v>80</v>
      </c>
      <c r="M835" s="221" t="s">
        <v>3816</v>
      </c>
    </row>
    <row r="837" spans="1:14" ht="15.75" thickBot="1" x14ac:dyDescent="0.3"/>
    <row r="838" spans="1:14" ht="15.75" thickBot="1" x14ac:dyDescent="0.3">
      <c r="J838" s="195" t="s">
        <v>3887</v>
      </c>
      <c r="K838" s="233">
        <f>SUM(K508:K837)</f>
        <v>3314052376</v>
      </c>
      <c r="M838" s="249">
        <v>3276495500</v>
      </c>
      <c r="N838" s="250" t="s">
        <v>3888</v>
      </c>
    </row>
    <row r="840" spans="1:14" x14ac:dyDescent="0.25">
      <c r="F840" s="226"/>
    </row>
  </sheetData>
  <conditionalFormatting sqref="A2:B2 E6:G9 N184:XFD184 C2:C9 D263:G263 D185:G189 D192:G199 C207:G207 D2:G5 C184:G184 C132:G132 D131:G131 D112:G113 D117:G121 D123:G123 D127:G128 D133:G135 D137:G140 D145:G183 D202:G206 D208:G211 C122:G122 C136:G136 C129:G130 C124:G126 C10:G11 C190:G191 A1 I6 J165:J168 J293:J295 J170:J174 J176:J183 I184:J191 J155:J163 J6:J9 J192:J200 I26:J26 I20:J21 I24:J24 I25 I22:I23 I19 I14:J18 I27 I205:J211 I202:J202 I2:J5 I192:I199 I155:I183 I10:I11 K202:K211 K227:L232 L202 L205:L211 K331:L331 K286:L287 K291:L291 K296:L296 K303:L303 K305:L307 K310:L313 K340:L340 K349:L350 K353:L354 K362:L362 K366:L369 K381:L381 K235:L235 K247:L249 K255:L255 K259:L259 K268:L268 K273:L278 K282:L282 I263:L263 K318:L321 L2:M24 M78:M86 M121 M123:M129 M179:M196 M198:M199 L26:L53 M25:M52 M57:M76 M97:M102 C14:G111 H12:H105 M115:M119 C114:G116 C141:G144 M132:M140 L55:L199 I28:J154 N1:XFD148 K2:K199 H110:H199 C194:C206 A3:A390 A434:A835 B3:B835 M104:M106 M112 M144:M177 M201:M211">
    <cfRule type="containsText" dxfId="947" priority="1240" operator="containsText" text="ANULADO">
      <formula>NOT(ISERROR(SEARCH("ANULADO",A1)))</formula>
    </cfRule>
    <cfRule type="containsText" priority="1241" operator="containsText" text="ANULADO">
      <formula>NOT(ISERROR(SEARCH("ANULADO",A1)))</formula>
    </cfRule>
  </conditionalFormatting>
  <conditionalFormatting sqref="M77">
    <cfRule type="containsText" dxfId="946" priority="1232" operator="containsText" text="ANULADO">
      <formula>NOT(ISERROR(SEARCH("ANULADO",M77)))</formula>
    </cfRule>
    <cfRule type="containsText" priority="1233" operator="containsText" text="ANULADO">
      <formula>NOT(ISERROR(SEARCH("ANULADO",M77)))</formula>
    </cfRule>
  </conditionalFormatting>
  <conditionalFormatting sqref="C112:C113 C131 C117:C121 C123 C127:C128 C133:C135 C137:C140 C145:C148 M113:M114 M120 M122 M130:M131">
    <cfRule type="containsText" dxfId="945" priority="1229" operator="containsText" text="ANULADO">
      <formula>NOT(ISERROR(SEARCH("ANULADO",C112)))</formula>
    </cfRule>
    <cfRule type="containsText" priority="1230" operator="containsText" text="ANULADO">
      <formula>NOT(ISERROR(SEARCH("ANULADO",C112)))</formula>
    </cfRule>
  </conditionalFormatting>
  <conditionalFormatting sqref="L54">
    <cfRule type="containsText" dxfId="944" priority="1224" operator="containsText" text="ANULADO">
      <formula>NOT(ISERROR(SEARCH("ANULADO",L54)))</formula>
    </cfRule>
    <cfRule type="containsText" priority="1225" operator="containsText" text="ANULADO">
      <formula>NOT(ISERROR(SEARCH("ANULADO",L54)))</formula>
    </cfRule>
  </conditionalFormatting>
  <conditionalFormatting sqref="C180:C183">
    <cfRule type="containsText" dxfId="943" priority="1202" operator="containsText" text="ANULADO">
      <formula>NOT(ISERROR(SEARCH("ANULADO",C180)))</formula>
    </cfRule>
    <cfRule type="containsText" priority="1203" operator="containsText" text="ANULADO">
      <formula>NOT(ISERROR(SEARCH("ANULADO",C180)))</formula>
    </cfRule>
  </conditionalFormatting>
  <conditionalFormatting sqref="C208:C211">
    <cfRule type="containsText" dxfId="942" priority="1200" operator="containsText" text="ANULADO">
      <formula>NOT(ISERROR(SEARCH("ANULADO",C208)))</formula>
    </cfRule>
    <cfRule type="containsText" priority="1201" operator="containsText" text="ANULADO">
      <formula>NOT(ISERROR(SEARCH("ANULADO",C208)))</formula>
    </cfRule>
  </conditionalFormatting>
  <conditionalFormatting sqref="J164 J169 J175">
    <cfRule type="containsText" dxfId="941" priority="1198" operator="containsText" text="ANULADO">
      <formula>NOT(ISERROR(SEARCH("ANULADO",J164)))</formula>
    </cfRule>
    <cfRule type="containsText" priority="1199" operator="containsText" text="ANULADO">
      <formula>NOT(ISERROR(SEARCH("ANULADO",J164)))</formula>
    </cfRule>
  </conditionalFormatting>
  <conditionalFormatting sqref="C13">
    <cfRule type="containsText" dxfId="940" priority="1218" operator="containsText" text="ANULADO">
      <formula>NOT(ISERROR(SEARCH("ANULADO",C13)))</formula>
    </cfRule>
    <cfRule type="containsText" priority="1219" operator="containsText" text="ANULADO">
      <formula>NOT(ISERROR(SEARCH("ANULADO",C13)))</formula>
    </cfRule>
  </conditionalFormatting>
  <conditionalFormatting sqref="L25">
    <cfRule type="containsText" dxfId="939" priority="1208" operator="containsText" text="ANULADO">
      <formula>NOT(ISERROR(SEARCH("ANULADO",L25)))</formula>
    </cfRule>
    <cfRule type="containsText" priority="1209" operator="containsText" text="ANULADO">
      <formula>NOT(ISERROR(SEARCH("ANULADO",L25)))</formula>
    </cfRule>
  </conditionalFormatting>
  <conditionalFormatting sqref="C149:C179 C185:C189 C192:C193">
    <cfRule type="containsText" dxfId="938" priority="1204" operator="containsText" text="ANULADO">
      <formula>NOT(ISERROR(SEARCH("ANULADO",C149)))</formula>
    </cfRule>
    <cfRule type="containsText" priority="1205" operator="containsText" text="ANULADO">
      <formula>NOT(ISERROR(SEARCH("ANULADO",C149)))</formula>
    </cfRule>
  </conditionalFormatting>
  <conditionalFormatting sqref="M178">
    <cfRule type="containsText" dxfId="937" priority="1194" operator="containsText" text="ANULADO">
      <formula>NOT(ISERROR(SEARCH("ANULADO",M178)))</formula>
    </cfRule>
    <cfRule type="containsText" priority="1195" operator="containsText" text="ANULADO">
      <formula>NOT(ISERROR(SEARCH("ANULADO",M178)))</formula>
    </cfRule>
  </conditionalFormatting>
  <conditionalFormatting sqref="M197">
    <cfRule type="containsText" dxfId="936" priority="1183" operator="containsText" text="ANULADO">
      <formula>NOT(ISERROR(SEARCH("ANULADO",M197)))</formula>
    </cfRule>
    <cfRule type="containsText" priority="1184" operator="containsText" text="ANULADO">
      <formula>NOT(ISERROR(SEARCH("ANULADO",M197)))</formula>
    </cfRule>
  </conditionalFormatting>
  <conditionalFormatting sqref="E200:G201">
    <cfRule type="containsText" dxfId="935" priority="1178" operator="containsText" text="ANULADO">
      <formula>NOT(ISERROR(SEARCH("ANULADO",E200)))</formula>
    </cfRule>
    <cfRule type="containsText" priority="1179" operator="containsText" text="ANULADO">
      <formula>NOT(ISERROR(SEARCH("ANULADO",E200)))</formula>
    </cfRule>
  </conditionalFormatting>
  <conditionalFormatting sqref="M87">
    <cfRule type="containsText" dxfId="934" priority="1146" operator="containsText" text="ANULADO">
      <formula>NOT(ISERROR(SEARCH("ANULADO",M87)))</formula>
    </cfRule>
    <cfRule type="containsText" priority="1147" operator="containsText" text="ANULADO">
      <formula>NOT(ISERROR(SEARCH("ANULADO",M87)))</formula>
    </cfRule>
  </conditionalFormatting>
  <conditionalFormatting sqref="C12 E12:G13">
    <cfRule type="containsText" dxfId="933" priority="1163" operator="containsText" text="ANULADO">
      <formula>NOT(ISERROR(SEARCH("ANULADO",C12)))</formula>
    </cfRule>
    <cfRule type="containsText" priority="1164" operator="containsText" text="ANULADO">
      <formula>NOT(ISERROR(SEARCH("ANULADO",C12)))</formula>
    </cfRule>
  </conditionalFormatting>
  <conditionalFormatting sqref="J12">
    <cfRule type="containsText" dxfId="932" priority="1161" operator="containsText" text="ANULADO">
      <formula>NOT(ISERROR(SEARCH("ANULADO",J12)))</formula>
    </cfRule>
    <cfRule type="containsText" priority="1162" operator="containsText" text="ANULADO">
      <formula>NOT(ISERROR(SEARCH("ANULADO",J12)))</formula>
    </cfRule>
  </conditionalFormatting>
  <conditionalFormatting sqref="M53:M56">
    <cfRule type="containsText" dxfId="931" priority="1159" operator="containsText" text="ANULADO">
      <formula>NOT(ISERROR(SEARCH("ANULADO",M53)))</formula>
    </cfRule>
    <cfRule type="containsText" priority="1160" operator="containsText" text="ANULADO">
      <formula>NOT(ISERROR(SEARCH("ANULADO",M53)))</formula>
    </cfRule>
  </conditionalFormatting>
  <conditionalFormatting sqref="L200">
    <cfRule type="containsText" dxfId="930" priority="1083" operator="containsText" text="ANULADO">
      <formula>NOT(ISERROR(SEARCH("ANULADO",L200)))</formula>
    </cfRule>
    <cfRule type="containsText" priority="1084" operator="containsText" text="ANULADO">
      <formula>NOT(ISERROR(SEARCH("ANULADO",L200)))</formula>
    </cfRule>
  </conditionalFormatting>
  <conditionalFormatting sqref="L201">
    <cfRule type="containsText" dxfId="929" priority="1073" operator="containsText" text="ANULADO">
      <formula>NOT(ISERROR(SEARCH("ANULADO",L201)))</formula>
    </cfRule>
    <cfRule type="containsText" priority="1074" operator="containsText" text="ANULADO">
      <formula>NOT(ISERROR(SEARCH("ANULADO",L201)))</formula>
    </cfRule>
  </conditionalFormatting>
  <conditionalFormatting sqref="J212">
    <cfRule type="containsText" dxfId="928" priority="1071" operator="containsText" text="ANULADO">
      <formula>NOT(ISERROR(SEARCH("ANULADO",J212)))</formula>
    </cfRule>
    <cfRule type="containsText" priority="1072" operator="containsText" text="ANULADO">
      <formula>NOT(ISERROR(SEARCH("ANULADO",J212)))</formula>
    </cfRule>
  </conditionalFormatting>
  <conditionalFormatting sqref="J352">
    <cfRule type="containsText" dxfId="927" priority="795" operator="containsText" text="ANULADO">
      <formula>NOT(ISERROR(SEARCH("ANULADO",J352)))</formula>
    </cfRule>
    <cfRule type="containsText" priority="796" operator="containsText" text="ANULADO">
      <formula>NOT(ISERROR(SEARCH("ANULADO",J352)))</formula>
    </cfRule>
  </conditionalFormatting>
  <conditionalFormatting sqref="J391:J431 L394:L431 A391:A433">
    <cfRule type="containsText" dxfId="926" priority="420" operator="containsText" text="ANULADO">
      <formula>NOT(ISERROR(SEARCH("ANULADO",A391)))</formula>
    </cfRule>
  </conditionalFormatting>
  <conditionalFormatting sqref="J432:J433">
    <cfRule type="containsText" dxfId="925" priority="419" operator="containsText" text="ANULADO">
      <formula>NOT(ISERROR(SEARCH("ANULADO",J432)))</formula>
    </cfRule>
  </conditionalFormatting>
  <conditionalFormatting sqref="L391:L392 L432:L433">
    <cfRule type="containsText" dxfId="924" priority="417" operator="containsText" text="ANULADO">
      <formula>NOT(ISERROR(SEARCH("ANULADO",L391)))</formula>
    </cfRule>
  </conditionalFormatting>
  <conditionalFormatting sqref="K496">
    <cfRule type="containsText" dxfId="923" priority="67" operator="containsText" text="ANULADO">
      <formula>NOT(ISERROR(SEARCH("ANULADO",K496)))</formula>
    </cfRule>
    <cfRule type="containsText" priority="68" operator="containsText" text="ANULADO">
      <formula>NOT(ISERROR(SEARCH("ANULADO",K496)))</formula>
    </cfRule>
  </conditionalFormatting>
  <conditionalFormatting sqref="H107:H108 H202 H205:H211 H2:H9">
    <cfRule type="containsText" dxfId="922" priority="11" operator="containsText" text="ANULADO">
      <formula>NOT(ISERROR(SEARCH("ANULADO",H2)))</formula>
    </cfRule>
    <cfRule type="containsText" priority="12" operator="containsText" text="ANULADO">
      <formula>NOT(ISERROR(SEARCH("ANULADO",H2)))</formula>
    </cfRule>
  </conditionalFormatting>
  <conditionalFormatting sqref="H10:H11">
    <cfRule type="containsText" dxfId="921" priority="9" operator="containsText" text="ANULADO">
      <formula>NOT(ISERROR(SEARCH("ANULADO",H10)))</formula>
    </cfRule>
    <cfRule type="containsText" priority="10" operator="containsText" text="ANULADO">
      <formula>NOT(ISERROR(SEARCH("ANULADO",H10)))</formula>
    </cfRule>
  </conditionalFormatting>
  <conditionalFormatting sqref="H200:H201 H203:H204">
    <cfRule type="containsText" dxfId="920" priority="7" operator="containsText" text="ANULADO">
      <formula>NOT(ISERROR(SEARCH("ANULADO",H200)))</formula>
    </cfRule>
    <cfRule type="containsText" priority="8" operator="containsText" text="ANULADO">
      <formula>NOT(ISERROR(SEARCH("ANULADO",H200)))</formula>
    </cfRule>
  </conditionalFormatting>
  <conditionalFormatting sqref="H106">
    <cfRule type="containsText" dxfId="919" priority="5" operator="containsText" text="ANULADO">
      <formula>NOT(ISERROR(SEARCH("ANULADO",H106)))</formula>
    </cfRule>
    <cfRule type="containsText" priority="6" operator="containsText" text="ANULADO">
      <formula>NOT(ISERROR(SEARCH("ANULADO",H106)))</formula>
    </cfRule>
  </conditionalFormatting>
  <conditionalFormatting sqref="H109">
    <cfRule type="containsText" dxfId="918" priority="3" operator="containsText" text="ANULADO">
      <formula>NOT(ISERROR(SEARCH("ANULADO",H109)))</formula>
    </cfRule>
    <cfRule type="containsText" priority="4" operator="containsText" text="ANULADO">
      <formula>NOT(ISERROR(SEARCH("ANULADO",H109)))</formula>
    </cfRule>
  </conditionalFormatting>
  <conditionalFormatting sqref="B1:M1">
    <cfRule type="containsText" dxfId="917" priority="1" operator="containsText" text="ANULADO">
      <formula>NOT(ISERROR(SEARCH("ANULADO",B1)))</formula>
    </cfRule>
    <cfRule type="containsText" priority="2" operator="containsText" text="ANULADO">
      <formula>NOT(ISERROR(SEARCH("ANULADO",B1)))</formula>
    </cfRule>
  </conditionalFormatting>
  <hyperlinks>
    <hyperlink ref="M32" r:id="rId1" display="https://www.secop.gov.co/CO1ContractsManagement/Tendering/ProcurementContractEdit/View?docUniqueIdentifier=CO1.PCCNTR.7306595&amp;prevCtxUrl=https%3a%2f%2fwww.secop.gov.co%3a443%2fCO1ContractsManagement%2fTendering%2fProcurementContractManagement%2fIndex&amp;prevCtxLbl=Contratos+"/>
    <hyperlink ref="M33" r:id="rId2" display="https://www.secop.gov.co/CO1ContractsManagement/Tendering/ProcurementContractEdit/View?docUniqueIdentifier=CO1.PCCNTR.7306472&amp;prevCtxUrl=https%3a%2f%2fwww.secop.gov.co%3a443%2fCO1ContractsManagement%2fTendering%2fProcurementContractManagement%2fIndex&amp;prevCtxLbl=Contratos+"/>
    <hyperlink ref="M38" r:id="rId3" display="https://www.secop.gov.co/CO1ContractsManagement/Tendering/ProcurementContractEdit/View?docUniqueIdentifier=CO1.PCCNTR.7307935&amp;prevCtxUrl=https%3a%2f%2fwww.secop.gov.co%3a443%2fCO1ContractsManagement%2fTendering%2fProcurementContractManagement%2fIndex&amp;prevCtxLbl=Contratos+"/>
    <hyperlink ref="M42" r:id="rId4" display="https://www.secop.gov.co/CO1ContractsManagement/Tendering/ProcurementContractEdit/View?docUniqueIdentifier=CO1.PCCNTR.7317017&amp;prevCtxUrl=https%3a%2f%2fwww.secop.gov.co%3a443%2fCO1ContractsManagement%2fTendering%2fProcurementContractManagement%2fIndex&amp;prevCtxLbl=Contratos+"/>
    <hyperlink ref="M59" r:id="rId5" display="https://www.secop.gov.co/CO1ContractsManagement/Tendering/ProcurementContractEdit/View?docUniqueIdentifier=CO1.PCCNTR.7339446&amp;prevCtxUrl=https%3a%2f%2fwww.secop.gov.co%3a443%2fCO1ContractsManagement%2fTendering%2fProcurementContractManagement%2fIndex&amp;prevCtxLbl=Contratos+"/>
    <hyperlink ref="M63" r:id="rId6" display="https://www.secop.gov.co/CO1ContractsManagement/Tendering/ProcurementContractEdit/View?docUniqueIdentifier=CO1.PCCNTR.7340303&amp;prevCtxUrl=https%3a%2f%2fwww.secop.gov.co%3a443%2fCO1ContractsManagement%2fTendering%2fProcurementContractManagement%2fIndex&amp;prevCtxLbl=Contratos+"/>
    <hyperlink ref="M82" r:id="rId7" display="https://www.secop.gov.co/CO1ContractsManagement/Tendering/ProcurementContractEdit/View?docUniqueIdentifier=CO1.PCCNTR.7359684&amp;prevCtxUrl=https%3a%2f%2fwww.secop.gov.co%3a443%2fCO1ContractsManagement%2fTendering%2fProcurementContractManagement%2fIndex&amp;prevCtxLbl=Contratos+"/>
    <hyperlink ref="M72" r:id="rId8" display="https://www.secop.gov.co/CO1ContractsManagement/Tendering/ProcurementContractEdit/View?docUniqueIdentifier=CO1.PCCNTR.7349187&amp;prevCtxUrl=https%3a%2f%2fwww.secop.gov.co%3a443%2fCO1ContractsManagement%2fTendering%2fProcurementContractManagement%2fIndex&amp;prevCtxLbl=Contratos+"/>
    <hyperlink ref="M73" r:id="rId9" display="https://www.secop.gov.co/CO1ContractsManagement/Tendering/ProcurementContractEdit/View?docUniqueIdentifier=CO1.PCCNTR.7349324&amp;prevCtxUrl=https%3a%2f%2fwww.secop.gov.co%3a443%2fCO1ContractsManagement%2fTendering%2fProcurementContractManagement%2fIndex&amp;prevCtxLbl=Contratos+"/>
    <hyperlink ref="M75" r:id="rId10" display="https://www.secop.gov.co/CO1ContractsManagement/Tendering/ProcurementContractEdit/View?docUniqueIdentifier=CO1.PCCNTR.7350058&amp;prevCtxUrl=https%3a%2f%2fwww.secop.gov.co%3a443%2fCO1ContractsManagement%2fTendering%2fProcurementContractManagement%2fIndex&amp;prevCtxLbl=Contratos+"/>
    <hyperlink ref="M83" r:id="rId11" display="https://www.secop.gov.co/CO1ContractsManagement/Tendering/ProcurementContractEdit/View?docUniqueIdentifier=CO1.PCCNTR.7360296&amp;prevCtxUrl=https%3a%2f%2fwww.secop.gov.co%3a443%2fCO1ContractsManagement%2fTendering%2fProcurementContractManagement%2fIndex&amp;prevCtxLbl=Contratos+"/>
    <hyperlink ref="M125" r:id="rId12" display="https://www.secop.gov.co/CO1ContractsManagement/Tendering/ProcurementContractEdit/View?docUniqueIdentifier=CO1.PCCNTR.7417954&amp;prevCtxUrl=https%3a%2f%2fwww.secop.gov.co%3a443%2fCO1ContractsManagement%2fTendering%2fProcurementContractManagement%2fIndex&amp;prevCtxLbl=Contratos+"/>
    <hyperlink ref="M126" r:id="rId13" display="https://www.secop.gov.co/CO1ContractsManagement/Tendering/ProcurementContractEdit/View?docUniqueIdentifier=CO1.PCCNTR.7417645&amp;prevCtxUrl=https%3a%2f%2fwww.secop.gov.co%3a443%2fCO1ContractsManagement%2fTendering%2fProcurementContractManagement%2fIndex&amp;prevCtxLbl=Contratos+"/>
    <hyperlink ref="M132" r:id="rId14" display="https://www.secop.gov.co/CO1ContractsManagement/Tendering/ProcurementContractEdit/View?docUniqueIdentifier=CO1.PCCNTR.7418454&amp;prevCtxUrl=https%3a%2f%2fwww.secop.gov.co%3a443%2fCO1ContractsManagement%2fTendering%2fProcurementContractManagement%2fIndex&amp;prevCtxLbl=Contratos+"/>
    <hyperlink ref="M155" r:id="rId15" display="https://www.secop.gov.co/CO1ContractsManagement/Tendering/ProcurementContractEdit/View?docUniqueIdentifier=CO1.PCCNTR.7437391&amp;prevCtxUrl=https%3a%2f%2fwww.secop.gov.co%3a443%2fCO1ContractsManagement%2fTendering%2fProcurementContractManagement%2fIndex&amp;prevCtxLbl=Contratos+"/>
    <hyperlink ref="M156" r:id="rId16" display="https://www.secop.gov.co/CO1ContractsManagement/Tendering/ProcurementContractEdit/View?docUniqueIdentifier=CO1.PCCNTR.7437719&amp;prevCtxUrl=https%3a%2f%2fwww.secop.gov.co%3a443%2fCO1ContractsManagement%2fTendering%2fProcurementContractManagement%2fIndex&amp;prevCtxLbl=Contratos+"/>
    <hyperlink ref="M158" r:id="rId17" display="https://www.secop.gov.co/CO1ContractsManagement/Tendering/ProcurementContractEdit/View?docUniqueIdentifier=CO1.PCCNTR.7437612&amp;prevCtxUrl=https%3a%2f%2fwww.secop.gov.co%3a443%2fCO1ContractsManagement%2fTendering%2fProcurementContractManagement%2fIndex&amp;prevCtxLbl=Contratos+"/>
    <hyperlink ref="M159" r:id="rId18" display="https://www.secop.gov.co/CO1ContractsManagement/Tendering/ProcurementContractEdit/View?docUniqueIdentifier=CO1.PCCNTR.7453382&amp;prevCtxUrl=https%3a%2f%2fwww.secop.gov.co%3a443%2fCO1ContractsManagement%2fTendering%2fProcurementContractManagement%2fIndex&amp;prevCtxLbl=Contratos+"/>
    <hyperlink ref="M160" r:id="rId19" display="https://www.secop.gov.co/CO1ContractsManagement/Tendering/ProcurementContractEdit/View?docUniqueIdentifier=CO1.PCCNTR.7453437&amp;prevCtxUrl=https%3a%2f%2fwww.secop.gov.co%3a443%2fCO1ContractsManagement%2fTendering%2fProcurementContractManagement%2fIndex&amp;prevCtxLbl=Contratos+"/>
    <hyperlink ref="M166" r:id="rId20" display="https://www.secop.gov.co/CO1ContractsManagement/Tendering/ProcurementContractEdit/View?docUniqueIdentifier=CO1.PCCNTR.7453146&amp;prevCtxUrl=https%3a%2f%2fwww.secop.gov.co%3a443%2fCO1ContractsManagement%2fTendering%2fProcurementContractManagement%2fIndex&amp;prevCtxLbl=Contratos+"/>
    <hyperlink ref="M167" r:id="rId21" display="https://www.secop.gov.co/CO1ContractsManagement/Tendering/ProcurementContractEdit/View?docUniqueIdentifier=CO1.PCCNTR.7453925&amp;prevCtxUrl=https%3a%2f%2fwww.secop.gov.co%3a443%2fCO1ContractsManagement%2fTendering%2fProcurementContractManagement%2fIndex&amp;prevCtxLbl=Contratos+"/>
    <hyperlink ref="M171" r:id="rId22" display="https://www.secop.gov.co/CO1ContractsManagement/Tendering/ProcurementContractEdit/View?docUniqueIdentifier=CO1.PCCNTR.7462701&amp;prevCtxUrl=https%3a%2f%2fwww.secop.gov.co%3a443%2fCO1ContractsManagement%2fTendering%2fProcurementContractManagement%2fIndex&amp;prevCtxLbl=Contratos+"/>
    <hyperlink ref="M176" r:id="rId23" display="https://www.secop.gov.co/CO1ContractsManagement/Tendering/ProcurementContractEdit/View?docUniqueIdentifier=CO1.PCCNTR.7467449&amp;prevCtxUrl=https%3a%2f%2fwww.secop.gov.co%3a443%2fCO1ContractsManagement%2fTendering%2fProcurementContractManagement%2fIndex&amp;prevCtxLbl=Contratos+"/>
    <hyperlink ref="M177" r:id="rId24" display="https://www.secop.gov.co/CO1ContractsManagement/Tendering/ProcurementContractEdit/View?docUniqueIdentifier=CO1.PCCNTR.7466441&amp;prevCtxUrl=https%3a%2f%2fwww.secop.gov.co%3a443%2fCO1ContractsManagement%2fTendering%2fProcurementContractManagement%2fIndex&amp;prevCtxLbl=Contratos+"/>
    <hyperlink ref="M184" r:id="rId25" display="https://www.secop.gov.co/CO1ContractsManagement/Tendering/ProcurementContractEdit/View?docUniqueIdentifier=CO1.PCCNTR.7471292&amp;prevCtxUrl=https%3a%2f%2fwww.secop.gov.co%3a443%2fCO1ContractsManagement%2fTendering%2fProcurementContractManagement%2fIndex&amp;prevCtxLbl=Contratos+"/>
    <hyperlink ref="M185" r:id="rId26" display="https://www.secop.gov.co/CO1ContractsManagement/Tendering/ProcurementContractEdit/View?docUniqueIdentifier=CO1.PCCNTR.7471947&amp;prevCtxUrl=https%3a%2f%2fwww.secop.gov.co%3a443%2fCO1ContractsManagement%2fTendering%2fProcurementContractManagement%2fIndex&amp;prevCtxLbl=Contratos+"/>
    <hyperlink ref="M193" r:id="rId27" display="https://www.secop.gov.co/CO1ContractsManagement/Tendering/ProcurementContractEdit/View?docUniqueIdentifier=CO1.PCCNTR.7486607&amp;prevCtxUrl=https%3a%2f%2fwww.secop.gov.co%3a443%2fCO1ContractsManagement%2fTendering%2fProcurementContractManagement%2fIndex&amp;prevCtxLbl=Contratos+"/>
    <hyperlink ref="M192" r:id="rId28"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M194" r:id="rId29" display="https://www.secop.gov.co/CO1ContractsManagement/Tendering/ProcurementContractEdit/View?docUniqueIdentifier=CO1.PCCNTR.7486263&amp;prevCtxUrl=https%3a%2f%2fwww.secop.gov.co%3a443%2fCO1ContractsManagement%2fTendering%2fProcurementContractManagement%2fIndex&amp;prevCtxLbl=Contratos+"/>
    <hyperlink ref="M198" r:id="rId30"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M199" r:id="rId31" display="https://www.secop.gov.co/CO1ContractsManagement/Tendering/ProcurementContractEdit/View?docUniqueIdentifier=CO1.PCCNTR.7495724&amp;prevCtxUrl=https%3a%2f%2fwww.secop.gov.co%3a443%2fCO1ContractsManagement%2fTendering%2fProcurementContractManagement%2fIndex&amp;prevCtxLbl=Contratos+"/>
    <hyperlink ref="M205" r:id="rId32"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M206" r:id="rId33"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M170" r:id="rId34" display="https://www.secop.gov.co/CO1ContractsManagement/Tendering/ProcurementContractEdit/View?docUniqueIdentifier=CO1.PCCNTR.7462044&amp;prevCtxUrl=https%3a%2f%2fwww.secop.gov.co%3a443%2fCO1ContractsManagement%2fTendering%2fProcurementContractManagement%2fIndex&amp;prevCtxLbl=Contratos+"/>
    <hyperlink ref="M222" r:id="rId35"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M216" r:id="rId36" display="https://www.secop.gov.co/CO1ContractsManagement/Tendering/ProcurementContractEdit/View?docUniqueIdentifier=CO1.PCCNTR.7520178&amp;prevCtxUrl=https%3a%2f%2fwww.secop.gov.co%3a443%2fCO1ContractsManagement%2fTendering%2fProcurementContractManagement%2fIndex&amp;prevCtxLbl=Contratos+"/>
    <hyperlink ref="M106" r:id="rId37"/>
    <hyperlink ref="M157" display="https://www.secop.gov.co/CO1ContractsManagement/Tendering/ProcurementContractEdit/View?docUniqueIdentifier=CO1.PCCNTR.7437473&amp;prevCtxUrl=https%3a%2f%2fwww.secop.gov.co%3a443%2fCO1ContractsManagement%2fTendering%2fProcurementContractManagement%2fIndex&amp;prev"/>
    <hyperlink ref="M183" display="https://www.secop.gov.co/CO1ContractsManagement/Tendering/ProcurementContractEdit/View?docUniqueIdentifier=CO1.PCCNTR.7472077&amp;prevCtxUrl=https%3a%2f%2fwww.secop.gov.co%3a443%2fCO1ContractsManagement%2fTendering%2fProcurementContractManagement%2fIndex&amp;prev"/>
    <hyperlink ref="M197" display="https://www.secop.gov.co/CO1ContractsManagement/Tendering/ProcurementContractEdit/View?docUniqueIdentifier=CO1.PCCNTR.7493583&amp;prevCtxUrl=https%3a%2f%2fwww.secop.gov.co%3a443%2fCO1ContractsManagement%2fTendering%2fProcurementContractManagement%2fIndex&amp;prev"/>
    <hyperlink ref="M213" display="https://www.secop.gov.co/CO1ContractsManagement/Tendering/ProcurementContractEdit/View?docUniqueIdentifier=CO1.PCCNTR.7518958&amp;prevCtxUrl=https%3a%2f%2fwww.secop.gov.co%3a443%2fCO1ContractsManagement%2fTendering%2fProcurementContractManagement%2fIndex&amp;prev"/>
    <hyperlink ref="M245" display="https://www.secop.gov.co/CO1ContractsManagement/Tendering/ProcurementContractEdit/View?docUniqueIdentifier=CO1.PCCNTR.7550567&amp;prevCtxUrl=https%3a%2f%2fwww.secop.gov.co%3a443%2fCO1ContractsManagement%2fTendering%2fProcurementContractManagement%2fIndex&amp;prev"/>
    <hyperlink ref="M272" display="https://www.secop.gov.co/CO1ContractsManagement/Tendering/ProcurementContractEdit/View?docUniqueIdentifier=CO1.PCCNTR.7576615&amp;prevCtxUrl=https%3a%2f%2fwww.secop.gov.co%3a443%2fCO1ContractsManagement%2fTendering%2fProcurementContractManagement%2fIndex&amp;prev"/>
    <hyperlink ref="M57" r:id="rId38" display="https://www.secop.gov.co/CO1ContractsManagement/Tendering/ProcurementContractEdit/View?docUniqueIdentifier=CO1.PCCNTR.7324490&amp;prevCtxUrl=https%3a%2f%2fwww.secop.gov.co%3a443%2fCO1ContractsManagement%2fTendering%2fProcurementContractManagement%2fIndex&amp;prevCtxLbl=Contratos+"/>
    <hyperlink ref="M58" r:id="rId39" display="https://www.secop.gov.co/CO1ContractsManagement/Tendering/ProcurementContractEdit/View?docUniqueIdentifier=CO1.PCCNTR.7340067&amp;prevCtxUrl=https%3a%2f%2fwww.secop.gov.co%3a443%2fCO1ContractsManagement%2fTendering%2fProcurementContractManagement%2fIndex&amp;prevCtxLbl=Contratos+"/>
    <hyperlink ref="M190" r:id="rId40" display="https://www.secop.gov.co/CO1ContractsManagement/Tendering/ProcurementContractEdit/View?docUniqueIdentifier=CO1.PCCNTR.7478382&amp;prevCtxUrl=https%3a%2f%2fwww.secop.gov.co%3a443%2fCO1ContractsManagement%2fTendering%2fProcurementContractManagement%2fIndex&amp;prevCtxLbl=Contratos+"/>
    <hyperlink ref="M191" r:id="rId41" display="https://www.secop.gov.co/CO1ContractsManagement/Tendering/ProcurementContractEdit/View?docUniqueIdentifier=CO1.PCCNTR.7478310&amp;prevCtxUrl=https%3a%2f%2fwww.secop.gov.co%3a443%2fCO1ContractsManagement%2fTendering%2fProcurementContractManagement%2fIndex&amp;prevCtxLbl=Contratos+"/>
    <hyperlink ref="M207" r:id="rId42"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M689" r:id="rId43"/>
    <hyperlink ref="M681" r:id="rId44"/>
    <hyperlink ref="M688" r:id="rId45"/>
    <hyperlink ref="M683" r:id="rId46"/>
    <hyperlink ref="M690" r:id="rId47"/>
    <hyperlink ref="M686" r:id="rId48"/>
    <hyperlink ref="M685" r:id="rId49"/>
    <hyperlink ref="M687" r:id="rId50"/>
    <hyperlink ref="M684" r:id="rId51"/>
    <hyperlink ref="M682" r:id="rId52"/>
    <hyperlink ref="M691" r:id="rId53"/>
    <hyperlink ref="M692" r:id="rId54"/>
    <hyperlink ref="M696" r:id="rId55"/>
    <hyperlink ref="M694" r:id="rId56"/>
    <hyperlink ref="M697" r:id="rId57"/>
    <hyperlink ref="M695" r:id="rId58"/>
    <hyperlink ref="M693" r:id="rId59"/>
    <hyperlink ref="M705" r:id="rId60"/>
    <hyperlink ref="M707" r:id="rId61"/>
    <hyperlink ref="M702" r:id="rId62"/>
    <hyperlink ref="M704" r:id="rId63"/>
    <hyperlink ref="M701" r:id="rId64"/>
    <hyperlink ref="M700" r:id="rId65"/>
    <hyperlink ref="M706" r:id="rId66"/>
    <hyperlink ref="M703" r:id="rId67"/>
    <hyperlink ref="M708" r:id="rId68"/>
    <hyperlink ref="M717" r:id="rId69"/>
    <hyperlink ref="M714" r:id="rId70"/>
    <hyperlink ref="M720" r:id="rId71"/>
    <hyperlink ref="M719" r:id="rId72"/>
    <hyperlink ref="M718" r:id="rId73"/>
    <hyperlink ref="M715" r:id="rId74"/>
    <hyperlink ref="M716" r:id="rId75"/>
    <hyperlink ref="M721" r:id="rId76"/>
    <hyperlink ref="M726" r:id="rId77"/>
    <hyperlink ref="M722" r:id="rId78"/>
    <hyperlink ref="M725" r:id="rId79"/>
    <hyperlink ref="M724" r:id="rId80"/>
    <hyperlink ref="M723" r:id="rId81"/>
    <hyperlink ref="M731" r:id="rId82"/>
    <hyperlink ref="M730" r:id="rId83"/>
    <hyperlink ref="M733" r:id="rId84"/>
    <hyperlink ref="M727" r:id="rId85"/>
    <hyperlink ref="M728" r:id="rId86"/>
    <hyperlink ref="M732" r:id="rId87"/>
    <hyperlink ref="M729" r:id="rId88"/>
    <hyperlink ref="M736" r:id="rId89"/>
    <hyperlink ref="M737" r:id="rId90"/>
    <hyperlink ref="M734" r:id="rId91"/>
    <hyperlink ref="M735" r:id="rId92"/>
    <hyperlink ref="M739" r:id="rId93"/>
    <hyperlink ref="M742" r:id="rId94"/>
    <hyperlink ref="M738" r:id="rId95"/>
    <hyperlink ref="M740" r:id="rId96"/>
    <hyperlink ref="M743" r:id="rId97"/>
    <hyperlink ref="M741" r:id="rId98"/>
    <hyperlink ref="M758" r:id="rId99"/>
    <hyperlink ref="M745" r:id="rId100"/>
    <hyperlink ref="M747" r:id="rId101"/>
    <hyperlink ref="M748" r:id="rId102"/>
    <hyperlink ref="M744" r:id="rId103"/>
    <hyperlink ref="M749" r:id="rId104"/>
    <hyperlink ref="M754" r:id="rId105"/>
    <hyperlink ref="M753" r:id="rId106"/>
    <hyperlink ref="M752" r:id="rId107"/>
    <hyperlink ref="M750" r:id="rId108"/>
    <hyperlink ref="M755" r:id="rId109"/>
    <hyperlink ref="M751" r:id="rId110"/>
    <hyperlink ref="M746" r:id="rId111"/>
    <hyperlink ref="M756" r:id="rId112"/>
    <hyperlink ref="M757" r:id="rId113"/>
    <hyperlink ref="M759" r:id="rId114"/>
    <hyperlink ref="M761" r:id="rId115"/>
    <hyperlink ref="M760" r:id="rId116"/>
    <hyperlink ref="M769" r:id="rId117"/>
    <hyperlink ref="M772" r:id="rId118"/>
    <hyperlink ref="M768" r:id="rId119"/>
    <hyperlink ref="M771" r:id="rId120"/>
    <hyperlink ref="M773" r:id="rId121"/>
    <hyperlink ref="M763" r:id="rId122"/>
    <hyperlink ref="M765" r:id="rId123"/>
    <hyperlink ref="M767" r:id="rId124"/>
    <hyperlink ref="M770" r:id="rId125"/>
    <hyperlink ref="M764" r:id="rId126"/>
    <hyperlink ref="M762" r:id="rId127"/>
    <hyperlink ref="M766" r:id="rId128"/>
    <hyperlink ref="M777" r:id="rId129"/>
    <hyperlink ref="M781" r:id="rId130"/>
    <hyperlink ref="M780" r:id="rId131"/>
    <hyperlink ref="M778" r:id="rId132"/>
    <hyperlink ref="M776" r:id="rId133"/>
    <hyperlink ref="M774" r:id="rId134"/>
    <hyperlink ref="M779" r:id="rId135"/>
    <hyperlink ref="M775" r:id="rId136"/>
    <hyperlink ref="M782" r:id="rId137"/>
    <hyperlink ref="M784" r:id="rId138"/>
    <hyperlink ref="M788" r:id="rId139"/>
    <hyperlink ref="M791" r:id="rId140"/>
    <hyperlink ref="M783" r:id="rId141"/>
    <hyperlink ref="M786" r:id="rId142"/>
    <hyperlink ref="M793" r:id="rId143"/>
    <hyperlink ref="M789" r:id="rId144"/>
    <hyperlink ref="M792" r:id="rId145"/>
    <hyperlink ref="M785" r:id="rId146"/>
    <hyperlink ref="M787" r:id="rId147"/>
    <hyperlink ref="M790" r:id="rId148"/>
    <hyperlink ref="M794" r:id="rId149"/>
    <hyperlink ref="M795" r:id="rId150"/>
    <hyperlink ref="M796" r:id="rId151"/>
    <hyperlink ref="M798" r:id="rId152"/>
    <hyperlink ref="M800" r:id="rId153"/>
    <hyperlink ref="M799" r:id="rId154"/>
    <hyperlink ref="M797" r:id="rId155"/>
    <hyperlink ref="M801" r:id="rId156"/>
    <hyperlink ref="M803" r:id="rId157"/>
    <hyperlink ref="M802" r:id="rId158"/>
    <hyperlink ref="M804" r:id="rId159"/>
    <hyperlink ref="M805" r:id="rId160"/>
    <hyperlink ref="M814" r:id="rId161"/>
    <hyperlink ref="M815" r:id="rId162"/>
    <hyperlink ref="M806" r:id="rId163"/>
    <hyperlink ref="M823" r:id="rId164"/>
    <hyperlink ref="M820" r:id="rId165"/>
    <hyperlink ref="M808" r:id="rId166"/>
    <hyperlink ref="M816" r:id="rId167"/>
    <hyperlink ref="M807" r:id="rId168"/>
    <hyperlink ref="M819" r:id="rId169"/>
    <hyperlink ref="M825" r:id="rId170"/>
    <hyperlink ref="M813" r:id="rId171"/>
    <hyperlink ref="M824" r:id="rId172"/>
    <hyperlink ref="M811" r:id="rId173"/>
    <hyperlink ref="M818" r:id="rId174"/>
    <hyperlink ref="M817" r:id="rId175"/>
    <hyperlink ref="M812" r:id="rId176"/>
    <hyperlink ref="M826" r:id="rId177"/>
    <hyperlink ref="M821" r:id="rId178"/>
    <hyperlink ref="M809" r:id="rId179"/>
    <hyperlink ref="M810" r:id="rId180"/>
    <hyperlink ref="M822" r:id="rId181"/>
    <hyperlink ref="M829" r:id="rId182"/>
    <hyperlink ref="M830" r:id="rId183"/>
    <hyperlink ref="M827" r:id="rId184"/>
    <hyperlink ref="M828" r:id="rId185"/>
    <hyperlink ref="M831" r:id="rId186"/>
    <hyperlink ref="M833" r:id="rId187"/>
    <hyperlink ref="M835" r:id="rId188"/>
    <hyperlink ref="M832" r:id="rId189"/>
    <hyperlink ref="M98" r:id="rId190"/>
    <hyperlink ref="M260" r:id="rId191"/>
    <hyperlink ref="M571" r:id="rId192"/>
    <hyperlink ref="M570" r:id="rId193"/>
    <hyperlink ref="M572" r:id="rId194"/>
    <hyperlink ref="M574" r:id="rId195"/>
    <hyperlink ref="M575" r:id="rId196"/>
    <hyperlink ref="M618" r:id="rId197"/>
    <hyperlink ref="M619" r:id="rId198"/>
  </hyperlinks>
  <pageMargins left="0.7" right="0.7" top="0.75" bottom="0.75" header="0.3" footer="0.3"/>
  <pageSetup orientation="portrait" horizontalDpi="200" verticalDpi="200" r:id="rId199"/>
  <legacyDrawing r:id="rId2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548"/>
  <sheetViews>
    <sheetView topLeftCell="A489" zoomScale="70" zoomScaleNormal="70" workbookViewId="0">
      <selection activeCell="B1" sqref="B1:C2"/>
    </sheetView>
  </sheetViews>
  <sheetFormatPr baseColWidth="10" defaultRowHeight="12.75" x14ac:dyDescent="0.25"/>
  <cols>
    <col min="1" max="1" width="4.5703125" style="4" customWidth="1"/>
    <col min="2" max="2" width="19.140625" style="4" customWidth="1"/>
    <col min="3" max="3" width="24.140625" style="20" customWidth="1"/>
    <col min="4" max="4" width="51.28515625" style="4" bestFit="1" customWidth="1"/>
    <col min="5" max="5" width="11.7109375" style="5" bestFit="1" customWidth="1"/>
    <col min="6" max="6" width="10" style="4" bestFit="1" customWidth="1"/>
    <col min="7" max="7" width="27.7109375" style="4" customWidth="1"/>
    <col min="8" max="8" width="19.42578125" style="4" customWidth="1"/>
    <col min="9" max="9" width="18.28515625" style="18" customWidth="1"/>
    <col min="10" max="10" width="13.140625" style="5" customWidth="1"/>
    <col min="11" max="11" width="11.42578125" style="4"/>
    <col min="12" max="12" width="13.140625" style="5" customWidth="1"/>
    <col min="13" max="13" width="13.140625" style="36" customWidth="1"/>
    <col min="14" max="14" width="13.140625" style="84" customWidth="1"/>
    <col min="15" max="15" width="13.140625" style="5" customWidth="1"/>
    <col min="16" max="16" width="20" style="18" customWidth="1"/>
    <col min="17" max="17" width="11.42578125" style="4"/>
    <col min="18" max="18" width="10.42578125" style="4" customWidth="1"/>
    <col min="19" max="19" width="10.85546875" style="4" customWidth="1"/>
    <col min="20" max="20" width="43.7109375" style="4" customWidth="1"/>
    <col min="21" max="16384" width="11.42578125" style="4"/>
  </cols>
  <sheetData>
    <row r="1" spans="1:20" s="64" customFormat="1" ht="27" customHeight="1" x14ac:dyDescent="0.25">
      <c r="B1" s="235" t="s">
        <v>1873</v>
      </c>
      <c r="C1" s="236" t="s">
        <v>1874</v>
      </c>
      <c r="D1" s="235" t="s">
        <v>1875</v>
      </c>
      <c r="E1" s="234" t="s">
        <v>1876</v>
      </c>
      <c r="F1" s="234"/>
      <c r="G1" s="234" t="s">
        <v>1877</v>
      </c>
      <c r="H1" s="234"/>
      <c r="I1" s="237" t="s">
        <v>2</v>
      </c>
      <c r="J1" s="235" t="s">
        <v>1878</v>
      </c>
      <c r="K1" s="235" t="s">
        <v>1879</v>
      </c>
      <c r="L1" s="238" t="s">
        <v>2673</v>
      </c>
      <c r="M1" s="238" t="s">
        <v>2671</v>
      </c>
      <c r="N1" s="240" t="s">
        <v>2672</v>
      </c>
      <c r="O1" s="238" t="s">
        <v>2674</v>
      </c>
      <c r="P1" s="240" t="s">
        <v>2675</v>
      </c>
      <c r="Q1" s="242" t="s">
        <v>2703</v>
      </c>
      <c r="R1" s="234" t="s">
        <v>1880</v>
      </c>
      <c r="S1" s="234"/>
      <c r="T1" s="234" t="s">
        <v>1881</v>
      </c>
    </row>
    <row r="2" spans="1:20" s="64" customFormat="1" ht="15.75" x14ac:dyDescent="0.25">
      <c r="B2" s="235"/>
      <c r="C2" s="236"/>
      <c r="D2" s="235"/>
      <c r="E2" s="32" t="s">
        <v>1882</v>
      </c>
      <c r="F2" s="33" t="s">
        <v>1883</v>
      </c>
      <c r="G2" s="33" t="s">
        <v>1884</v>
      </c>
      <c r="H2" s="33" t="s">
        <v>1885</v>
      </c>
      <c r="I2" s="237"/>
      <c r="J2" s="235"/>
      <c r="K2" s="235"/>
      <c r="L2" s="239"/>
      <c r="M2" s="239"/>
      <c r="N2" s="241"/>
      <c r="O2" s="239"/>
      <c r="P2" s="241"/>
      <c r="Q2" s="242"/>
      <c r="R2" s="33" t="s">
        <v>1882</v>
      </c>
      <c r="S2" s="33" t="s">
        <v>1883</v>
      </c>
      <c r="T2" s="234"/>
    </row>
    <row r="3" spans="1:20" ht="89.25" x14ac:dyDescent="0.25">
      <c r="A3" s="4">
        <v>1</v>
      </c>
      <c r="B3" s="1" t="s">
        <v>4</v>
      </c>
      <c r="C3" s="1" t="s">
        <v>3</v>
      </c>
      <c r="D3" s="1" t="s">
        <v>6</v>
      </c>
      <c r="E3" s="30" t="s">
        <v>316</v>
      </c>
      <c r="F3" s="3"/>
      <c r="G3" s="1" t="s">
        <v>9</v>
      </c>
      <c r="H3" s="1">
        <v>1094957955</v>
      </c>
      <c r="I3" s="15" t="s">
        <v>11</v>
      </c>
      <c r="J3" s="1" t="s">
        <v>12</v>
      </c>
      <c r="K3" s="1" t="s">
        <v>7</v>
      </c>
      <c r="L3" s="37">
        <v>1</v>
      </c>
      <c r="M3" s="40">
        <v>60</v>
      </c>
      <c r="N3" s="38">
        <v>7580000</v>
      </c>
      <c r="O3" s="40" t="s">
        <v>33</v>
      </c>
      <c r="P3" s="41">
        <v>22740000</v>
      </c>
      <c r="Q3" s="40" t="s">
        <v>54</v>
      </c>
      <c r="R3" s="2"/>
      <c r="S3" s="2" t="s">
        <v>2040</v>
      </c>
      <c r="T3" s="2"/>
    </row>
    <row r="4" spans="1:20" ht="86.25" customHeight="1" x14ac:dyDescent="0.25">
      <c r="A4" s="4">
        <v>2</v>
      </c>
      <c r="B4" s="1" t="s">
        <v>15</v>
      </c>
      <c r="C4" s="1" t="s">
        <v>14</v>
      </c>
      <c r="D4" s="1" t="s">
        <v>16</v>
      </c>
      <c r="E4" s="30" t="s">
        <v>316</v>
      </c>
      <c r="F4" s="3"/>
      <c r="G4" s="1" t="s">
        <v>17</v>
      </c>
      <c r="H4" s="1">
        <v>1094908601</v>
      </c>
      <c r="I4" s="15" t="s">
        <v>18</v>
      </c>
      <c r="J4" s="1" t="s">
        <v>12</v>
      </c>
      <c r="K4" s="1" t="s">
        <v>7</v>
      </c>
      <c r="L4" s="37">
        <v>1</v>
      </c>
      <c r="M4" s="40">
        <v>60</v>
      </c>
      <c r="N4" s="38">
        <v>6320000</v>
      </c>
      <c r="O4" s="40" t="s">
        <v>33</v>
      </c>
      <c r="P4" s="41">
        <v>18960000</v>
      </c>
      <c r="Q4" s="40" t="s">
        <v>54</v>
      </c>
      <c r="R4" s="2"/>
      <c r="S4" s="2" t="s">
        <v>2040</v>
      </c>
      <c r="T4" s="2"/>
    </row>
    <row r="5" spans="1:20" ht="101.25" customHeight="1" x14ac:dyDescent="0.25">
      <c r="A5" s="4">
        <v>3</v>
      </c>
      <c r="B5" s="1" t="s">
        <v>21</v>
      </c>
      <c r="C5" s="1" t="s">
        <v>20</v>
      </c>
      <c r="D5" s="1" t="s">
        <v>22</v>
      </c>
      <c r="E5" s="30" t="s">
        <v>316</v>
      </c>
      <c r="F5" s="3"/>
      <c r="G5" s="1" t="s">
        <v>23</v>
      </c>
      <c r="H5" s="1">
        <v>1094970806</v>
      </c>
      <c r="I5" s="15" t="s">
        <v>18</v>
      </c>
      <c r="J5" s="1" t="s">
        <v>12</v>
      </c>
      <c r="K5" s="1" t="s">
        <v>7</v>
      </c>
      <c r="L5" s="37">
        <v>1</v>
      </c>
      <c r="M5" s="40">
        <v>60</v>
      </c>
      <c r="N5" s="38">
        <v>6320000</v>
      </c>
      <c r="O5" s="40" t="s">
        <v>33</v>
      </c>
      <c r="P5" s="41">
        <v>18960000</v>
      </c>
      <c r="Q5" s="40" t="s">
        <v>54</v>
      </c>
      <c r="R5" s="2"/>
      <c r="S5" s="2" t="s">
        <v>2040</v>
      </c>
      <c r="T5" s="2"/>
    </row>
    <row r="6" spans="1:20" s="20" customFormat="1" ht="89.25" x14ac:dyDescent="0.25">
      <c r="A6" s="20">
        <v>4</v>
      </c>
      <c r="B6" s="1" t="s">
        <v>26</v>
      </c>
      <c r="C6" s="1" t="s">
        <v>25</v>
      </c>
      <c r="D6" s="1" t="s">
        <v>6</v>
      </c>
      <c r="E6" s="30" t="s">
        <v>202</v>
      </c>
      <c r="F6" s="1" t="s">
        <v>2013</v>
      </c>
      <c r="G6" s="1" t="s">
        <v>27</v>
      </c>
      <c r="H6" s="1">
        <v>1094963754</v>
      </c>
      <c r="I6" s="15" t="s">
        <v>11</v>
      </c>
      <c r="J6" s="1" t="s">
        <v>12</v>
      </c>
      <c r="K6" s="1" t="s">
        <v>7</v>
      </c>
      <c r="L6" s="37"/>
      <c r="M6" s="40">
        <v>0</v>
      </c>
      <c r="N6" s="39">
        <v>-6316667</v>
      </c>
      <c r="O6" s="40" t="s">
        <v>12</v>
      </c>
      <c r="P6" s="41">
        <v>8843333</v>
      </c>
      <c r="Q6" s="40" t="s">
        <v>7</v>
      </c>
      <c r="R6" s="2"/>
      <c r="S6" s="2" t="s">
        <v>2040</v>
      </c>
      <c r="T6" s="1" t="s">
        <v>2025</v>
      </c>
    </row>
    <row r="7" spans="1:20" ht="63.75" x14ac:dyDescent="0.25">
      <c r="A7" s="4">
        <v>5</v>
      </c>
      <c r="B7" s="1" t="s">
        <v>30</v>
      </c>
      <c r="C7" s="1" t="s">
        <v>29</v>
      </c>
      <c r="D7" s="1" t="s">
        <v>31</v>
      </c>
      <c r="E7" s="30"/>
      <c r="F7" s="3"/>
      <c r="G7" s="1" t="s">
        <v>32</v>
      </c>
      <c r="H7" s="1">
        <v>9728968</v>
      </c>
      <c r="I7" s="15">
        <v>21000000</v>
      </c>
      <c r="J7" s="1" t="s">
        <v>33</v>
      </c>
      <c r="K7" s="6">
        <v>45853</v>
      </c>
      <c r="L7" s="37"/>
      <c r="M7" s="40"/>
      <c r="N7" s="39">
        <v>-21000000</v>
      </c>
      <c r="O7" s="40"/>
      <c r="P7" s="41"/>
      <c r="Q7" s="40"/>
      <c r="R7" s="2"/>
      <c r="S7" s="2" t="s">
        <v>2040</v>
      </c>
      <c r="T7" s="2"/>
    </row>
    <row r="8" spans="1:20" ht="76.5" x14ac:dyDescent="0.25">
      <c r="A8" s="4">
        <v>6</v>
      </c>
      <c r="B8" s="1" t="s">
        <v>36</v>
      </c>
      <c r="C8" s="1" t="s">
        <v>35</v>
      </c>
      <c r="D8" s="1" t="s">
        <v>37</v>
      </c>
      <c r="E8" s="30"/>
      <c r="F8" s="3"/>
      <c r="G8" s="1" t="s">
        <v>38</v>
      </c>
      <c r="H8" s="2">
        <v>1094947028</v>
      </c>
      <c r="I8" s="15">
        <v>12000000</v>
      </c>
      <c r="J8" s="1" t="s">
        <v>39</v>
      </c>
      <c r="K8" s="6">
        <v>45793</v>
      </c>
      <c r="L8" s="37"/>
      <c r="M8" s="40"/>
      <c r="N8" s="39">
        <v>-12000000</v>
      </c>
      <c r="O8" s="40"/>
      <c r="P8" s="41"/>
      <c r="Q8" s="40"/>
      <c r="R8" s="2"/>
      <c r="S8" s="2" t="s">
        <v>2040</v>
      </c>
      <c r="T8" s="2"/>
    </row>
    <row r="9" spans="1:20" ht="76.5" x14ac:dyDescent="0.25">
      <c r="A9" s="4">
        <v>7</v>
      </c>
      <c r="B9" s="1" t="s">
        <v>42</v>
      </c>
      <c r="C9" s="1" t="s">
        <v>41</v>
      </c>
      <c r="D9" s="1" t="s">
        <v>43</v>
      </c>
      <c r="E9" s="30"/>
      <c r="F9" s="3"/>
      <c r="G9" s="1" t="s">
        <v>44</v>
      </c>
      <c r="H9" s="2">
        <v>41905175</v>
      </c>
      <c r="I9" s="15">
        <v>21600000</v>
      </c>
      <c r="J9" s="1" t="s">
        <v>33</v>
      </c>
      <c r="K9" s="6">
        <v>45853</v>
      </c>
      <c r="L9" s="37"/>
      <c r="M9" s="40"/>
      <c r="N9" s="39">
        <v>-21600000</v>
      </c>
      <c r="O9" s="40"/>
      <c r="P9" s="41"/>
      <c r="Q9" s="40"/>
      <c r="R9" s="2"/>
      <c r="S9" s="2" t="s">
        <v>2040</v>
      </c>
      <c r="T9" s="2"/>
    </row>
    <row r="10" spans="1:20" ht="63.75" x14ac:dyDescent="0.25">
      <c r="A10" s="4">
        <v>8</v>
      </c>
      <c r="B10" s="1" t="s">
        <v>47</v>
      </c>
      <c r="C10" s="1" t="s">
        <v>46</v>
      </c>
      <c r="D10" s="1" t="s">
        <v>48</v>
      </c>
      <c r="E10" s="30"/>
      <c r="F10" s="3"/>
      <c r="G10" s="1" t="s">
        <v>49</v>
      </c>
      <c r="H10" s="2">
        <v>1094937700</v>
      </c>
      <c r="I10" s="15">
        <v>19800000</v>
      </c>
      <c r="J10" s="1" t="s">
        <v>33</v>
      </c>
      <c r="K10" s="6">
        <v>45853</v>
      </c>
      <c r="L10" s="37"/>
      <c r="M10" s="40"/>
      <c r="N10" s="39">
        <v>-19800000</v>
      </c>
      <c r="O10" s="40"/>
      <c r="P10" s="41"/>
      <c r="Q10" s="40"/>
      <c r="R10" s="2"/>
      <c r="S10" s="2" t="s">
        <v>2040</v>
      </c>
      <c r="T10" s="2"/>
    </row>
    <row r="11" spans="1:20" ht="63.75" x14ac:dyDescent="0.25">
      <c r="A11" s="4">
        <v>9</v>
      </c>
      <c r="B11" s="1" t="s">
        <v>52</v>
      </c>
      <c r="C11" s="1" t="s">
        <v>51</v>
      </c>
      <c r="D11" s="1" t="s">
        <v>53</v>
      </c>
      <c r="E11" s="30" t="s">
        <v>5</v>
      </c>
      <c r="F11" s="3"/>
      <c r="G11" s="1" t="s">
        <v>55</v>
      </c>
      <c r="H11" s="1">
        <v>1094953488</v>
      </c>
      <c r="I11" s="15">
        <v>20400000</v>
      </c>
      <c r="J11" s="1" t="s">
        <v>33</v>
      </c>
      <c r="K11" s="1" t="s">
        <v>54</v>
      </c>
      <c r="L11" s="37"/>
      <c r="M11" s="40">
        <v>0</v>
      </c>
      <c r="N11" s="38">
        <v>0</v>
      </c>
      <c r="O11" s="40" t="s">
        <v>33</v>
      </c>
      <c r="P11" s="41">
        <v>20400000</v>
      </c>
      <c r="Q11" s="40" t="s">
        <v>54</v>
      </c>
      <c r="R11" s="2"/>
      <c r="S11" s="2" t="s">
        <v>2040</v>
      </c>
      <c r="T11" s="2"/>
    </row>
    <row r="12" spans="1:20" ht="76.5" x14ac:dyDescent="0.25">
      <c r="A12" s="4">
        <v>10</v>
      </c>
      <c r="B12" s="1" t="s">
        <v>58</v>
      </c>
      <c r="C12" s="1" t="s">
        <v>57</v>
      </c>
      <c r="D12" s="1" t="s">
        <v>59</v>
      </c>
      <c r="E12" s="30" t="s">
        <v>5</v>
      </c>
      <c r="F12" s="3"/>
      <c r="G12" s="1" t="s">
        <v>60</v>
      </c>
      <c r="H12" s="1">
        <v>1094893422</v>
      </c>
      <c r="I12" s="15">
        <v>19800000</v>
      </c>
      <c r="J12" s="1" t="s">
        <v>33</v>
      </c>
      <c r="K12" s="1" t="s">
        <v>54</v>
      </c>
      <c r="L12" s="37"/>
      <c r="M12" s="40">
        <v>0</v>
      </c>
      <c r="N12" s="38">
        <v>0</v>
      </c>
      <c r="O12" s="40" t="s">
        <v>33</v>
      </c>
      <c r="P12" s="41">
        <v>19800000</v>
      </c>
      <c r="Q12" s="40" t="s">
        <v>54</v>
      </c>
      <c r="R12" s="2"/>
      <c r="S12" s="2" t="s">
        <v>2040</v>
      </c>
      <c r="T12" s="2"/>
    </row>
    <row r="13" spans="1:20" ht="63.75" x14ac:dyDescent="0.25">
      <c r="A13" s="4">
        <v>11</v>
      </c>
      <c r="B13" s="1" t="s">
        <v>63</v>
      </c>
      <c r="C13" s="1" t="s">
        <v>62</v>
      </c>
      <c r="D13" s="1" t="s">
        <v>64</v>
      </c>
      <c r="E13" s="30"/>
      <c r="F13" s="3"/>
      <c r="G13" s="1" t="s">
        <v>65</v>
      </c>
      <c r="H13" s="2">
        <v>41949516</v>
      </c>
      <c r="I13" s="15">
        <v>19200000</v>
      </c>
      <c r="J13" s="1" t="s">
        <v>33</v>
      </c>
      <c r="K13" s="1" t="s">
        <v>54</v>
      </c>
      <c r="L13" s="37"/>
      <c r="M13" s="40"/>
      <c r="N13" s="38">
        <v>-19200000</v>
      </c>
      <c r="O13" s="40"/>
      <c r="P13" s="41"/>
      <c r="Q13" s="40"/>
      <c r="R13" s="2"/>
      <c r="S13" s="2" t="s">
        <v>2040</v>
      </c>
      <c r="T13" s="2"/>
    </row>
    <row r="14" spans="1:20" ht="51" x14ac:dyDescent="0.25">
      <c r="A14" s="4">
        <v>12</v>
      </c>
      <c r="B14" s="1" t="s">
        <v>68</v>
      </c>
      <c r="C14" s="1" t="s">
        <v>67</v>
      </c>
      <c r="D14" s="1" t="s">
        <v>69</v>
      </c>
      <c r="E14" s="30"/>
      <c r="F14" s="3"/>
      <c r="G14" s="1" t="s">
        <v>70</v>
      </c>
      <c r="H14" s="2">
        <v>1005087791</v>
      </c>
      <c r="I14" s="15">
        <v>18000000</v>
      </c>
      <c r="J14" s="1" t="s">
        <v>33</v>
      </c>
      <c r="K14" s="1" t="s">
        <v>54</v>
      </c>
      <c r="L14" s="37"/>
      <c r="M14" s="40"/>
      <c r="N14" s="38">
        <v>-18000000</v>
      </c>
      <c r="O14" s="40"/>
      <c r="P14" s="41"/>
      <c r="Q14" s="40"/>
      <c r="R14" s="2"/>
      <c r="S14" s="2" t="s">
        <v>2040</v>
      </c>
      <c r="T14" s="2"/>
    </row>
    <row r="15" spans="1:20" ht="102" x14ac:dyDescent="0.25">
      <c r="A15" s="4">
        <v>13</v>
      </c>
      <c r="B15" s="1" t="s">
        <v>73</v>
      </c>
      <c r="C15" s="1" t="s">
        <v>72</v>
      </c>
      <c r="D15" s="1" t="s">
        <v>74</v>
      </c>
      <c r="E15" s="30" t="s">
        <v>5</v>
      </c>
      <c r="F15" s="3"/>
      <c r="G15" s="1" t="s">
        <v>75</v>
      </c>
      <c r="H15" s="1">
        <v>1094900658</v>
      </c>
      <c r="I15" s="15" t="s">
        <v>76</v>
      </c>
      <c r="J15" s="1" t="s">
        <v>33</v>
      </c>
      <c r="K15" s="1" t="s">
        <v>54</v>
      </c>
      <c r="L15" s="37"/>
      <c r="M15" s="40">
        <v>0</v>
      </c>
      <c r="N15" s="38">
        <v>0</v>
      </c>
      <c r="O15" s="40" t="s">
        <v>33</v>
      </c>
      <c r="P15" s="41">
        <v>22800000</v>
      </c>
      <c r="Q15" s="40" t="s">
        <v>54</v>
      </c>
      <c r="R15" s="2"/>
      <c r="S15" s="2" t="s">
        <v>2040</v>
      </c>
      <c r="T15" s="2"/>
    </row>
    <row r="16" spans="1:20" ht="102" x14ac:dyDescent="0.25">
      <c r="A16" s="4">
        <v>14</v>
      </c>
      <c r="B16" s="1" t="s">
        <v>79</v>
      </c>
      <c r="C16" s="1" t="s">
        <v>78</v>
      </c>
      <c r="D16" s="1" t="s">
        <v>80</v>
      </c>
      <c r="E16" s="30" t="s">
        <v>5</v>
      </c>
      <c r="F16" s="3"/>
      <c r="G16" s="1" t="s">
        <v>81</v>
      </c>
      <c r="H16" s="1">
        <v>1094921168</v>
      </c>
      <c r="I16" s="15" t="s">
        <v>82</v>
      </c>
      <c r="J16" s="1" t="s">
        <v>33</v>
      </c>
      <c r="K16" s="1" t="s">
        <v>54</v>
      </c>
      <c r="L16" s="37"/>
      <c r="M16" s="40">
        <v>0</v>
      </c>
      <c r="N16" s="38">
        <v>0</v>
      </c>
      <c r="O16" s="40" t="s">
        <v>33</v>
      </c>
      <c r="P16" s="41">
        <v>21000000</v>
      </c>
      <c r="Q16" s="40" t="s">
        <v>54</v>
      </c>
      <c r="R16" s="2"/>
      <c r="S16" s="2" t="s">
        <v>2040</v>
      </c>
      <c r="T16" s="2"/>
    </row>
    <row r="17" spans="1:20" ht="63.75" x14ac:dyDescent="0.25">
      <c r="A17" s="4">
        <v>15</v>
      </c>
      <c r="B17" s="1" t="s">
        <v>85</v>
      </c>
      <c r="C17" s="1" t="s">
        <v>84</v>
      </c>
      <c r="D17" s="1" t="s">
        <v>86</v>
      </c>
      <c r="E17" s="30" t="s">
        <v>5</v>
      </c>
      <c r="F17" s="3"/>
      <c r="G17" s="1" t="s">
        <v>87</v>
      </c>
      <c r="H17" s="1">
        <v>1097037132</v>
      </c>
      <c r="I17" s="15" t="s">
        <v>82</v>
      </c>
      <c r="J17" s="1" t="s">
        <v>33</v>
      </c>
      <c r="K17" s="1" t="s">
        <v>54</v>
      </c>
      <c r="L17" s="37"/>
      <c r="M17" s="40">
        <v>0</v>
      </c>
      <c r="N17" s="38">
        <v>0</v>
      </c>
      <c r="O17" s="40" t="s">
        <v>33</v>
      </c>
      <c r="P17" s="41">
        <v>21000000</v>
      </c>
      <c r="Q17" s="40" t="s">
        <v>54</v>
      </c>
      <c r="R17" s="2"/>
      <c r="S17" s="2" t="s">
        <v>2040</v>
      </c>
      <c r="T17" s="2"/>
    </row>
    <row r="18" spans="1:20" ht="89.25" x14ac:dyDescent="0.25">
      <c r="A18" s="4">
        <v>16</v>
      </c>
      <c r="B18" s="1" t="s">
        <v>90</v>
      </c>
      <c r="C18" s="1" t="s">
        <v>89</v>
      </c>
      <c r="D18" s="1" t="s">
        <v>6</v>
      </c>
      <c r="E18" s="30" t="s">
        <v>316</v>
      </c>
      <c r="F18" s="3"/>
      <c r="G18" s="1" t="s">
        <v>92</v>
      </c>
      <c r="H18" s="1">
        <v>1094928060</v>
      </c>
      <c r="I18" s="15" t="s">
        <v>18</v>
      </c>
      <c r="J18" s="1" t="s">
        <v>12</v>
      </c>
      <c r="K18" s="1" t="s">
        <v>91</v>
      </c>
      <c r="L18" s="37">
        <v>1</v>
      </c>
      <c r="M18" s="40">
        <v>59</v>
      </c>
      <c r="N18" s="38">
        <v>6320000</v>
      </c>
      <c r="O18" s="40" t="s">
        <v>33</v>
      </c>
      <c r="P18" s="41">
        <v>18960000</v>
      </c>
      <c r="Q18" s="40" t="s">
        <v>103</v>
      </c>
      <c r="R18" s="2"/>
      <c r="S18" s="2" t="s">
        <v>2040</v>
      </c>
      <c r="T18" s="2"/>
    </row>
    <row r="19" spans="1:20" ht="51" x14ac:dyDescent="0.25">
      <c r="A19" s="4">
        <v>17</v>
      </c>
      <c r="B19" s="1" t="s">
        <v>95</v>
      </c>
      <c r="C19" s="1" t="s">
        <v>94</v>
      </c>
      <c r="D19" s="1" t="s">
        <v>96</v>
      </c>
      <c r="E19" s="30" t="s">
        <v>316</v>
      </c>
      <c r="F19" s="3"/>
      <c r="G19" s="1" t="s">
        <v>97</v>
      </c>
      <c r="H19" s="1">
        <v>41909443</v>
      </c>
      <c r="I19" s="15" t="s">
        <v>98</v>
      </c>
      <c r="J19" s="1" t="s">
        <v>12</v>
      </c>
      <c r="K19" s="1" t="s">
        <v>91</v>
      </c>
      <c r="L19" s="37">
        <v>1</v>
      </c>
      <c r="M19" s="40">
        <v>59</v>
      </c>
      <c r="N19" s="38">
        <v>4000000</v>
      </c>
      <c r="O19" s="40" t="s">
        <v>33</v>
      </c>
      <c r="P19" s="41">
        <v>12000000</v>
      </c>
      <c r="Q19" s="40" t="s">
        <v>103</v>
      </c>
      <c r="R19" s="2"/>
      <c r="S19" s="2" t="s">
        <v>2040</v>
      </c>
      <c r="T19" s="2"/>
    </row>
    <row r="20" spans="1:20" ht="63.75" x14ac:dyDescent="0.25">
      <c r="A20" s="4">
        <v>18</v>
      </c>
      <c r="B20" s="1" t="s">
        <v>101</v>
      </c>
      <c r="C20" s="1" t="s">
        <v>100</v>
      </c>
      <c r="D20" s="1" t="s">
        <v>102</v>
      </c>
      <c r="E20" s="30" t="s">
        <v>5</v>
      </c>
      <c r="F20" s="3"/>
      <c r="G20" s="1" t="s">
        <v>104</v>
      </c>
      <c r="H20" s="1">
        <v>1097724977</v>
      </c>
      <c r="I20" s="15">
        <v>21000000</v>
      </c>
      <c r="J20" s="1" t="s">
        <v>33</v>
      </c>
      <c r="K20" s="1" t="s">
        <v>103</v>
      </c>
      <c r="L20" s="37"/>
      <c r="M20" s="40">
        <v>0</v>
      </c>
      <c r="N20" s="38">
        <v>0</v>
      </c>
      <c r="O20" s="40" t="s">
        <v>33</v>
      </c>
      <c r="P20" s="41">
        <v>21000000</v>
      </c>
      <c r="Q20" s="40" t="s">
        <v>103</v>
      </c>
      <c r="R20" s="2"/>
      <c r="S20" s="2" t="s">
        <v>2040</v>
      </c>
      <c r="T20" s="2"/>
    </row>
    <row r="21" spans="1:20" ht="89.25" x14ac:dyDescent="0.25">
      <c r="A21" s="4">
        <v>19</v>
      </c>
      <c r="B21" s="1" t="s">
        <v>107</v>
      </c>
      <c r="C21" s="1" t="s">
        <v>106</v>
      </c>
      <c r="D21" s="1" t="s">
        <v>108</v>
      </c>
      <c r="E21" s="30" t="s">
        <v>316</v>
      </c>
      <c r="F21" s="3"/>
      <c r="G21" s="1" t="s">
        <v>110</v>
      </c>
      <c r="H21" s="1">
        <v>18494520</v>
      </c>
      <c r="I21" s="15" t="s">
        <v>111</v>
      </c>
      <c r="J21" s="1" t="s">
        <v>12</v>
      </c>
      <c r="K21" s="1" t="s">
        <v>109</v>
      </c>
      <c r="L21" s="37">
        <v>1</v>
      </c>
      <c r="M21" s="40">
        <v>60</v>
      </c>
      <c r="N21" s="38">
        <v>8420000</v>
      </c>
      <c r="O21" s="40" t="s">
        <v>33</v>
      </c>
      <c r="P21" s="41">
        <v>25260000</v>
      </c>
      <c r="Q21" s="40" t="s">
        <v>122</v>
      </c>
      <c r="R21" s="2"/>
      <c r="S21" s="2" t="s">
        <v>2040</v>
      </c>
      <c r="T21" s="2"/>
    </row>
    <row r="22" spans="1:20" ht="76.5" x14ac:dyDescent="0.25">
      <c r="A22" s="4">
        <v>20</v>
      </c>
      <c r="B22" s="1" t="s">
        <v>114</v>
      </c>
      <c r="C22" s="1" t="s">
        <v>113</v>
      </c>
      <c r="D22" s="1" t="s">
        <v>115</v>
      </c>
      <c r="E22" s="30" t="s">
        <v>5</v>
      </c>
      <c r="F22" s="3"/>
      <c r="G22" s="1" t="s">
        <v>116</v>
      </c>
      <c r="H22" s="1">
        <v>1094971645</v>
      </c>
      <c r="I22" s="15" t="s">
        <v>117</v>
      </c>
      <c r="J22" s="1" t="s">
        <v>33</v>
      </c>
      <c r="K22" s="1" t="s">
        <v>103</v>
      </c>
      <c r="L22" s="37"/>
      <c r="M22" s="40">
        <v>0</v>
      </c>
      <c r="N22" s="38">
        <v>0</v>
      </c>
      <c r="O22" s="40" t="s">
        <v>33</v>
      </c>
      <c r="P22" s="41">
        <v>18000000</v>
      </c>
      <c r="Q22" s="40" t="s">
        <v>103</v>
      </c>
      <c r="R22" s="2"/>
      <c r="S22" s="2" t="s">
        <v>2040</v>
      </c>
      <c r="T22" s="2"/>
    </row>
    <row r="23" spans="1:20" ht="63.75" x14ac:dyDescent="0.25">
      <c r="A23" s="4">
        <v>21</v>
      </c>
      <c r="B23" s="1" t="s">
        <v>120</v>
      </c>
      <c r="C23" s="1" t="s">
        <v>119</v>
      </c>
      <c r="D23" s="1" t="s">
        <v>121</v>
      </c>
      <c r="E23" s="30" t="s">
        <v>5</v>
      </c>
      <c r="F23" s="3"/>
      <c r="G23" s="1" t="s">
        <v>123</v>
      </c>
      <c r="H23" s="1">
        <v>1094897805</v>
      </c>
      <c r="I23" s="15">
        <v>21000000</v>
      </c>
      <c r="J23" s="1" t="s">
        <v>33</v>
      </c>
      <c r="K23" s="1" t="s">
        <v>122</v>
      </c>
      <c r="L23" s="37"/>
      <c r="M23" s="40">
        <v>0</v>
      </c>
      <c r="N23" s="38">
        <v>0</v>
      </c>
      <c r="O23" s="40" t="s">
        <v>33</v>
      </c>
      <c r="P23" s="41">
        <v>21000000</v>
      </c>
      <c r="Q23" s="40" t="s">
        <v>122</v>
      </c>
      <c r="R23" s="2"/>
      <c r="S23" s="2" t="s">
        <v>2040</v>
      </c>
      <c r="T23" s="2"/>
    </row>
    <row r="24" spans="1:20" ht="63.75" x14ac:dyDescent="0.25">
      <c r="A24" s="4">
        <v>22</v>
      </c>
      <c r="B24" s="1" t="s">
        <v>126</v>
      </c>
      <c r="C24" s="1" t="s">
        <v>125</v>
      </c>
      <c r="D24" s="1" t="s">
        <v>127</v>
      </c>
      <c r="E24" s="30" t="s">
        <v>202</v>
      </c>
      <c r="F24" s="3" t="s">
        <v>2013</v>
      </c>
      <c r="G24" s="1" t="s">
        <v>129</v>
      </c>
      <c r="H24" s="1">
        <v>1020734431</v>
      </c>
      <c r="I24" s="15">
        <v>19200000</v>
      </c>
      <c r="J24" s="1" t="s">
        <v>33</v>
      </c>
      <c r="K24" s="1" t="s">
        <v>128</v>
      </c>
      <c r="L24" s="37"/>
      <c r="M24" s="40">
        <v>0</v>
      </c>
      <c r="N24" s="38">
        <v>0</v>
      </c>
      <c r="O24" s="40" t="s">
        <v>33</v>
      </c>
      <c r="P24" s="41">
        <v>19200000</v>
      </c>
      <c r="Q24" s="40" t="s">
        <v>128</v>
      </c>
      <c r="R24" s="2"/>
      <c r="S24" s="2" t="s">
        <v>2040</v>
      </c>
      <c r="T24" s="2"/>
    </row>
    <row r="25" spans="1:20" ht="51" x14ac:dyDescent="0.25">
      <c r="A25" s="4">
        <v>23</v>
      </c>
      <c r="B25" s="1" t="s">
        <v>132</v>
      </c>
      <c r="C25" s="1" t="s">
        <v>131</v>
      </c>
      <c r="D25" s="1" t="s">
        <v>133</v>
      </c>
      <c r="E25" s="30" t="s">
        <v>316</v>
      </c>
      <c r="F25" s="3"/>
      <c r="G25" s="1" t="s">
        <v>134</v>
      </c>
      <c r="H25" s="1">
        <v>1094929248</v>
      </c>
      <c r="I25" s="15" t="s">
        <v>135</v>
      </c>
      <c r="J25" s="1" t="s">
        <v>12</v>
      </c>
      <c r="K25" s="1" t="s">
        <v>109</v>
      </c>
      <c r="L25" s="37">
        <v>1</v>
      </c>
      <c r="M25" s="40">
        <v>60</v>
      </c>
      <c r="N25" s="38">
        <v>4200000</v>
      </c>
      <c r="O25" s="40" t="s">
        <v>33</v>
      </c>
      <c r="P25" s="41">
        <v>12600000</v>
      </c>
      <c r="Q25" s="40" t="s">
        <v>122</v>
      </c>
      <c r="R25" s="2"/>
      <c r="S25" s="2" t="s">
        <v>2040</v>
      </c>
      <c r="T25" s="2"/>
    </row>
    <row r="26" spans="1:20" ht="15" x14ac:dyDescent="0.25">
      <c r="A26" s="4">
        <v>24</v>
      </c>
      <c r="B26" s="1" t="s">
        <v>138</v>
      </c>
      <c r="C26" s="1" t="s">
        <v>137</v>
      </c>
      <c r="D26" s="1" t="s">
        <v>137</v>
      </c>
      <c r="E26" s="30"/>
      <c r="F26" s="1" t="s">
        <v>137</v>
      </c>
      <c r="G26" s="1" t="s">
        <v>137</v>
      </c>
      <c r="H26" s="1" t="s">
        <v>137</v>
      </c>
      <c r="I26" s="15" t="s">
        <v>137</v>
      </c>
      <c r="J26" s="1" t="s">
        <v>137</v>
      </c>
      <c r="K26" s="1" t="s">
        <v>137</v>
      </c>
      <c r="L26" s="37" t="s">
        <v>137</v>
      </c>
      <c r="M26" s="53"/>
      <c r="N26" s="38" t="e">
        <v>#VALUE!</v>
      </c>
      <c r="O26" s="53"/>
      <c r="P26" s="54"/>
      <c r="Q26" s="53"/>
      <c r="R26" s="1" t="s">
        <v>137</v>
      </c>
      <c r="S26" s="1" t="s">
        <v>137</v>
      </c>
      <c r="T26" s="1" t="s">
        <v>137</v>
      </c>
    </row>
    <row r="27" spans="1:20" ht="63.75" x14ac:dyDescent="0.25">
      <c r="A27" s="4">
        <v>25</v>
      </c>
      <c r="B27" s="1" t="s">
        <v>140</v>
      </c>
      <c r="C27" s="1" t="s">
        <v>139</v>
      </c>
      <c r="D27" s="1" t="s">
        <v>141</v>
      </c>
      <c r="E27" s="30" t="s">
        <v>5</v>
      </c>
      <c r="F27" s="3"/>
      <c r="G27" s="1" t="s">
        <v>142</v>
      </c>
      <c r="H27" s="1">
        <v>9805534</v>
      </c>
      <c r="I27" s="15">
        <v>20400000</v>
      </c>
      <c r="J27" s="1" t="s">
        <v>33</v>
      </c>
      <c r="K27" s="1" t="s">
        <v>122</v>
      </c>
      <c r="L27" s="37"/>
      <c r="M27" s="40">
        <v>0</v>
      </c>
      <c r="N27" s="38">
        <v>0</v>
      </c>
      <c r="O27" s="40" t="s">
        <v>33</v>
      </c>
      <c r="P27" s="41">
        <v>20400000</v>
      </c>
      <c r="Q27" s="40" t="s">
        <v>122</v>
      </c>
      <c r="R27" s="2"/>
      <c r="S27" s="2" t="s">
        <v>2040</v>
      </c>
      <c r="T27" s="2"/>
    </row>
    <row r="28" spans="1:20" ht="89.25" x14ac:dyDescent="0.25">
      <c r="A28" s="4">
        <v>26</v>
      </c>
      <c r="B28" s="1" t="s">
        <v>144</v>
      </c>
      <c r="C28" s="1" t="s">
        <v>20</v>
      </c>
      <c r="D28" s="1" t="s">
        <v>6</v>
      </c>
      <c r="E28" s="30" t="s">
        <v>316</v>
      </c>
      <c r="F28" s="3"/>
      <c r="G28" s="1" t="s">
        <v>145</v>
      </c>
      <c r="H28" s="1">
        <v>9734988</v>
      </c>
      <c r="I28" s="15" t="s">
        <v>146</v>
      </c>
      <c r="J28" s="1" t="s">
        <v>12</v>
      </c>
      <c r="K28" s="1" t="s">
        <v>109</v>
      </c>
      <c r="L28" s="37">
        <v>1</v>
      </c>
      <c r="M28" s="40">
        <v>59</v>
      </c>
      <c r="N28" s="38">
        <v>7360000</v>
      </c>
      <c r="O28" s="40" t="s">
        <v>33</v>
      </c>
      <c r="P28" s="41">
        <v>22080000</v>
      </c>
      <c r="Q28" s="40" t="s">
        <v>122</v>
      </c>
      <c r="R28" s="2"/>
      <c r="S28" s="2" t="s">
        <v>2040</v>
      </c>
      <c r="T28" s="2"/>
    </row>
    <row r="29" spans="1:20" ht="63.75" x14ac:dyDescent="0.25">
      <c r="A29" s="4">
        <v>27</v>
      </c>
      <c r="B29" s="1" t="s">
        <v>149</v>
      </c>
      <c r="C29" s="1" t="s">
        <v>148</v>
      </c>
      <c r="D29" s="1" t="s">
        <v>150</v>
      </c>
      <c r="E29" s="30" t="s">
        <v>5</v>
      </c>
      <c r="F29" s="3"/>
      <c r="G29" s="1" t="s">
        <v>151</v>
      </c>
      <c r="H29" s="1">
        <v>1094899986</v>
      </c>
      <c r="I29" s="15">
        <v>17400000</v>
      </c>
      <c r="J29" s="1" t="s">
        <v>33</v>
      </c>
      <c r="K29" s="1" t="s">
        <v>128</v>
      </c>
      <c r="L29" s="37"/>
      <c r="M29" s="40">
        <v>0</v>
      </c>
      <c r="N29" s="38">
        <v>0</v>
      </c>
      <c r="O29" s="40" t="s">
        <v>33</v>
      </c>
      <c r="P29" s="41">
        <v>17400000</v>
      </c>
      <c r="Q29" s="40" t="s">
        <v>128</v>
      </c>
      <c r="R29" s="2"/>
      <c r="S29" s="2" t="s">
        <v>2040</v>
      </c>
      <c r="T29" s="2"/>
    </row>
    <row r="30" spans="1:20" ht="102" x14ac:dyDescent="0.25">
      <c r="A30" s="4">
        <v>28</v>
      </c>
      <c r="B30" s="1" t="s">
        <v>154</v>
      </c>
      <c r="C30" s="1" t="s">
        <v>153</v>
      </c>
      <c r="D30" s="1" t="s">
        <v>155</v>
      </c>
      <c r="E30" s="30" t="s">
        <v>316</v>
      </c>
      <c r="F30" s="3"/>
      <c r="G30" s="1" t="s">
        <v>158</v>
      </c>
      <c r="H30" s="1">
        <v>41932770</v>
      </c>
      <c r="I30" s="15" t="s">
        <v>159</v>
      </c>
      <c r="J30" s="1" t="s">
        <v>160</v>
      </c>
      <c r="K30" s="1" t="s">
        <v>157</v>
      </c>
      <c r="L30" s="37">
        <v>1</v>
      </c>
      <c r="M30" s="40">
        <v>30</v>
      </c>
      <c r="N30" s="38">
        <v>3680000</v>
      </c>
      <c r="O30" s="40" t="s">
        <v>33</v>
      </c>
      <c r="P30" s="41">
        <v>22080000</v>
      </c>
      <c r="Q30" s="40" t="s">
        <v>170</v>
      </c>
      <c r="R30" s="2"/>
      <c r="S30" s="2" t="s">
        <v>2040</v>
      </c>
      <c r="T30" s="2"/>
    </row>
    <row r="31" spans="1:20" ht="51" x14ac:dyDescent="0.25">
      <c r="A31" s="4">
        <v>29</v>
      </c>
      <c r="B31" s="1" t="s">
        <v>163</v>
      </c>
      <c r="C31" s="1" t="s">
        <v>162</v>
      </c>
      <c r="D31" s="1" t="s">
        <v>133</v>
      </c>
      <c r="E31" s="30" t="s">
        <v>316</v>
      </c>
      <c r="F31" s="3"/>
      <c r="G31" s="1" t="s">
        <v>165</v>
      </c>
      <c r="H31" s="1">
        <v>1010046459</v>
      </c>
      <c r="I31" s="15" t="s">
        <v>98</v>
      </c>
      <c r="J31" s="1" t="s">
        <v>12</v>
      </c>
      <c r="K31" s="1" t="s">
        <v>164</v>
      </c>
      <c r="L31" s="37">
        <v>1</v>
      </c>
      <c r="M31" s="40">
        <v>60</v>
      </c>
      <c r="N31" s="38">
        <v>4000000</v>
      </c>
      <c r="O31" s="40" t="s">
        <v>33</v>
      </c>
      <c r="P31" s="41">
        <v>12000000</v>
      </c>
      <c r="Q31" s="40" t="s">
        <v>128</v>
      </c>
      <c r="R31" s="2"/>
      <c r="S31" s="2" t="s">
        <v>2040</v>
      </c>
      <c r="T31" s="2"/>
    </row>
    <row r="32" spans="1:20" ht="102" x14ac:dyDescent="0.25">
      <c r="A32" s="4">
        <v>30</v>
      </c>
      <c r="B32" s="1" t="s">
        <v>168</v>
      </c>
      <c r="C32" s="1" t="s">
        <v>167</v>
      </c>
      <c r="D32" s="1" t="s">
        <v>169</v>
      </c>
      <c r="E32" s="30" t="s">
        <v>5</v>
      </c>
      <c r="F32" s="3"/>
      <c r="G32" s="1" t="s">
        <v>171</v>
      </c>
      <c r="H32" s="1">
        <v>9770285</v>
      </c>
      <c r="I32" s="15" t="s">
        <v>172</v>
      </c>
      <c r="J32" s="1" t="s">
        <v>33</v>
      </c>
      <c r="K32" s="1" t="s">
        <v>170</v>
      </c>
      <c r="L32" s="37"/>
      <c r="M32" s="40">
        <v>0</v>
      </c>
      <c r="N32" s="38">
        <v>0</v>
      </c>
      <c r="O32" s="40" t="s">
        <v>33</v>
      </c>
      <c r="P32" s="41">
        <v>21600000</v>
      </c>
      <c r="Q32" s="40" t="s">
        <v>170</v>
      </c>
      <c r="R32" s="2"/>
      <c r="S32" s="2" t="s">
        <v>2040</v>
      </c>
      <c r="T32" s="2"/>
    </row>
    <row r="33" spans="1:20" ht="76.5" x14ac:dyDescent="0.25">
      <c r="A33" s="4">
        <v>31</v>
      </c>
      <c r="B33" s="1" t="s">
        <v>175</v>
      </c>
      <c r="C33" s="1" t="s">
        <v>174</v>
      </c>
      <c r="D33" s="1" t="s">
        <v>177</v>
      </c>
      <c r="E33" s="30" t="s">
        <v>5</v>
      </c>
      <c r="F33" s="3"/>
      <c r="G33" s="1" t="s">
        <v>178</v>
      </c>
      <c r="H33" s="1">
        <v>9800296</v>
      </c>
      <c r="I33" s="15">
        <v>12600000</v>
      </c>
      <c r="J33" s="1" t="s">
        <v>33</v>
      </c>
      <c r="K33" s="1" t="s">
        <v>170</v>
      </c>
      <c r="L33" s="37"/>
      <c r="M33" s="40">
        <v>0</v>
      </c>
      <c r="N33" s="38">
        <v>0</v>
      </c>
      <c r="O33" s="40" t="s">
        <v>33</v>
      </c>
      <c r="P33" s="41">
        <v>12600000</v>
      </c>
      <c r="Q33" s="40" t="s">
        <v>170</v>
      </c>
      <c r="R33" s="2"/>
      <c r="S33" s="2" t="s">
        <v>2040</v>
      </c>
      <c r="T33" s="2"/>
    </row>
    <row r="34" spans="1:20" ht="63.75" x14ac:dyDescent="0.25">
      <c r="A34" s="4">
        <v>32</v>
      </c>
      <c r="B34" s="1" t="s">
        <v>181</v>
      </c>
      <c r="C34" s="1" t="s">
        <v>180</v>
      </c>
      <c r="D34" s="1" t="s">
        <v>182</v>
      </c>
      <c r="E34" s="30" t="s">
        <v>5</v>
      </c>
      <c r="F34" s="3"/>
      <c r="G34" s="1" t="s">
        <v>183</v>
      </c>
      <c r="H34" s="1">
        <v>1094932220</v>
      </c>
      <c r="I34" s="15">
        <v>19200000</v>
      </c>
      <c r="J34" s="1" t="s">
        <v>33</v>
      </c>
      <c r="K34" s="6" t="s">
        <v>128</v>
      </c>
      <c r="L34" s="37"/>
      <c r="M34" s="40">
        <v>0</v>
      </c>
      <c r="N34" s="38">
        <v>0</v>
      </c>
      <c r="O34" s="40" t="s">
        <v>33</v>
      </c>
      <c r="P34" s="41">
        <v>19200000</v>
      </c>
      <c r="Q34" s="40" t="s">
        <v>128</v>
      </c>
      <c r="R34" s="2"/>
      <c r="S34" s="2" t="s">
        <v>2040</v>
      </c>
      <c r="T34" s="2"/>
    </row>
    <row r="35" spans="1:20" ht="63.75" x14ac:dyDescent="0.25">
      <c r="A35" s="4">
        <v>33</v>
      </c>
      <c r="B35" s="1" t="s">
        <v>186</v>
      </c>
      <c r="C35" s="1" t="s">
        <v>185</v>
      </c>
      <c r="D35" s="1" t="s">
        <v>182</v>
      </c>
      <c r="E35" s="30" t="s">
        <v>5</v>
      </c>
      <c r="F35" s="3"/>
      <c r="G35" s="1" t="s">
        <v>187</v>
      </c>
      <c r="H35" s="1">
        <v>1075294620</v>
      </c>
      <c r="I35" s="15">
        <v>22200000</v>
      </c>
      <c r="J35" s="1" t="s">
        <v>33</v>
      </c>
      <c r="K35" s="6" t="s">
        <v>128</v>
      </c>
      <c r="L35" s="37"/>
      <c r="M35" s="40">
        <v>0</v>
      </c>
      <c r="N35" s="38">
        <v>0</v>
      </c>
      <c r="O35" s="40" t="s">
        <v>33</v>
      </c>
      <c r="P35" s="41">
        <v>22200000</v>
      </c>
      <c r="Q35" s="40" t="s">
        <v>128</v>
      </c>
      <c r="R35" s="2"/>
      <c r="S35" s="2" t="s">
        <v>2040</v>
      </c>
      <c r="T35" s="2"/>
    </row>
    <row r="36" spans="1:20" ht="102" x14ac:dyDescent="0.25">
      <c r="A36" s="4">
        <v>34</v>
      </c>
      <c r="B36" s="1" t="s">
        <v>190</v>
      </c>
      <c r="C36" s="1" t="s">
        <v>189</v>
      </c>
      <c r="D36" s="1" t="s">
        <v>191</v>
      </c>
      <c r="E36" s="30" t="s">
        <v>5</v>
      </c>
      <c r="F36" s="3"/>
      <c r="G36" s="1" t="s">
        <v>192</v>
      </c>
      <c r="H36" s="1">
        <v>1094924227</v>
      </c>
      <c r="I36" s="15" t="s">
        <v>193</v>
      </c>
      <c r="J36" s="1" t="s">
        <v>194</v>
      </c>
      <c r="K36" s="6">
        <v>45907</v>
      </c>
      <c r="L36" s="37"/>
      <c r="M36" s="40">
        <v>0</v>
      </c>
      <c r="N36" s="38">
        <v>0</v>
      </c>
      <c r="O36" s="40" t="s">
        <v>194</v>
      </c>
      <c r="P36" s="41">
        <v>19600000</v>
      </c>
      <c r="Q36" s="58">
        <v>45907</v>
      </c>
      <c r="R36" s="2"/>
      <c r="S36" s="2" t="s">
        <v>2040</v>
      </c>
      <c r="T36" s="2"/>
    </row>
    <row r="37" spans="1:20" ht="102" x14ac:dyDescent="0.25">
      <c r="A37" s="4">
        <v>35</v>
      </c>
      <c r="B37" s="1" t="s">
        <v>197</v>
      </c>
      <c r="C37" s="1" t="s">
        <v>196</v>
      </c>
      <c r="D37" s="1" t="s">
        <v>169</v>
      </c>
      <c r="E37" s="30" t="s">
        <v>5</v>
      </c>
      <c r="F37" s="3"/>
      <c r="G37" s="1" t="s">
        <v>198</v>
      </c>
      <c r="H37" s="1">
        <v>1094922256</v>
      </c>
      <c r="I37" s="15" t="s">
        <v>172</v>
      </c>
      <c r="J37" s="1" t="s">
        <v>33</v>
      </c>
      <c r="K37" s="1" t="s">
        <v>170</v>
      </c>
      <c r="L37" s="37"/>
      <c r="M37" s="40">
        <v>0</v>
      </c>
      <c r="N37" s="38">
        <v>0</v>
      </c>
      <c r="O37" s="40" t="s">
        <v>33</v>
      </c>
      <c r="P37" s="41">
        <v>21600000</v>
      </c>
      <c r="Q37" s="40" t="s">
        <v>170</v>
      </c>
      <c r="R37" s="2"/>
      <c r="S37" s="2" t="s">
        <v>2040</v>
      </c>
      <c r="T37" s="2"/>
    </row>
    <row r="38" spans="1:20" ht="51" x14ac:dyDescent="0.25">
      <c r="A38" s="4">
        <v>36</v>
      </c>
      <c r="B38" s="1" t="s">
        <v>201</v>
      </c>
      <c r="C38" s="1" t="s">
        <v>200</v>
      </c>
      <c r="D38" s="1" t="s">
        <v>203</v>
      </c>
      <c r="E38" s="30" t="s">
        <v>202</v>
      </c>
      <c r="F38" s="3" t="s">
        <v>202</v>
      </c>
      <c r="G38" s="1" t="s">
        <v>204</v>
      </c>
      <c r="H38" s="1">
        <v>41924177</v>
      </c>
      <c r="I38" s="15" t="s">
        <v>205</v>
      </c>
      <c r="J38" s="1" t="s">
        <v>205</v>
      </c>
      <c r="K38" s="1" t="s">
        <v>156</v>
      </c>
      <c r="L38" s="37" t="s">
        <v>205</v>
      </c>
      <c r="M38" s="40">
        <v>0</v>
      </c>
      <c r="N38" s="38" t="e">
        <v>#VALUE!</v>
      </c>
      <c r="O38" s="40" t="s">
        <v>33</v>
      </c>
      <c r="P38" s="41">
        <v>10800000</v>
      </c>
      <c r="Q38" s="40" t="s">
        <v>156</v>
      </c>
      <c r="R38" s="2"/>
      <c r="S38" s="2" t="s">
        <v>2040</v>
      </c>
      <c r="T38" s="2"/>
    </row>
    <row r="39" spans="1:20" ht="89.25" x14ac:dyDescent="0.25">
      <c r="A39" s="4">
        <v>37</v>
      </c>
      <c r="B39" s="1" t="s">
        <v>208</v>
      </c>
      <c r="C39" s="1" t="s">
        <v>207</v>
      </c>
      <c r="D39" s="1" t="s">
        <v>6</v>
      </c>
      <c r="E39" s="30" t="s">
        <v>316</v>
      </c>
      <c r="F39" s="3"/>
      <c r="G39" s="1" t="s">
        <v>210</v>
      </c>
      <c r="H39" s="1">
        <v>1094915048</v>
      </c>
      <c r="I39" s="15" t="s">
        <v>18</v>
      </c>
      <c r="J39" s="1" t="s">
        <v>12</v>
      </c>
      <c r="K39" s="1" t="s">
        <v>209</v>
      </c>
      <c r="L39" s="37">
        <v>1</v>
      </c>
      <c r="M39" s="40">
        <v>60</v>
      </c>
      <c r="N39" s="38">
        <v>6320000</v>
      </c>
      <c r="O39" s="40" t="s">
        <v>33</v>
      </c>
      <c r="P39" s="41">
        <v>18960000</v>
      </c>
      <c r="Q39" s="40" t="s">
        <v>170</v>
      </c>
      <c r="R39" s="2"/>
      <c r="S39" s="2" t="s">
        <v>2040</v>
      </c>
      <c r="T39" s="2"/>
    </row>
    <row r="40" spans="1:20" ht="76.5" x14ac:dyDescent="0.25">
      <c r="A40" s="4">
        <v>38</v>
      </c>
      <c r="B40" s="1" t="s">
        <v>213</v>
      </c>
      <c r="C40" s="1" t="s">
        <v>212</v>
      </c>
      <c r="D40" s="1" t="s">
        <v>214</v>
      </c>
      <c r="E40" s="30" t="s">
        <v>5</v>
      </c>
      <c r="F40" s="3"/>
      <c r="G40" s="1" t="s">
        <v>215</v>
      </c>
      <c r="H40" s="1">
        <v>41947518</v>
      </c>
      <c r="I40" s="15">
        <v>24000000</v>
      </c>
      <c r="J40" s="1" t="s">
        <v>33</v>
      </c>
      <c r="K40" s="6" t="s">
        <v>128</v>
      </c>
      <c r="L40" s="37"/>
      <c r="M40" s="40">
        <v>0</v>
      </c>
      <c r="N40" s="38">
        <v>0</v>
      </c>
      <c r="O40" s="40" t="s">
        <v>33</v>
      </c>
      <c r="P40" s="41">
        <v>24000000</v>
      </c>
      <c r="Q40" s="40" t="s">
        <v>128</v>
      </c>
      <c r="R40" s="2"/>
      <c r="S40" s="2" t="s">
        <v>2040</v>
      </c>
      <c r="T40" s="2"/>
    </row>
    <row r="41" spans="1:20" ht="51" x14ac:dyDescent="0.25">
      <c r="A41" s="4">
        <v>39</v>
      </c>
      <c r="B41" s="1" t="s">
        <v>218</v>
      </c>
      <c r="C41" s="1" t="s">
        <v>217</v>
      </c>
      <c r="D41" s="1" t="s">
        <v>219</v>
      </c>
      <c r="E41" s="30" t="s">
        <v>5</v>
      </c>
      <c r="F41" s="3"/>
      <c r="G41" s="1" t="s">
        <v>221</v>
      </c>
      <c r="H41" s="1">
        <v>41962066</v>
      </c>
      <c r="I41" s="15" t="s">
        <v>222</v>
      </c>
      <c r="J41" s="1" t="s">
        <v>33</v>
      </c>
      <c r="K41" s="1" t="s">
        <v>220</v>
      </c>
      <c r="L41" s="37"/>
      <c r="M41" s="40">
        <v>0</v>
      </c>
      <c r="N41" s="38">
        <v>0</v>
      </c>
      <c r="O41" s="40" t="s">
        <v>33</v>
      </c>
      <c r="P41" s="41">
        <v>22200000</v>
      </c>
      <c r="Q41" s="40" t="s">
        <v>220</v>
      </c>
      <c r="R41" s="2"/>
      <c r="S41" s="2" t="s">
        <v>2040</v>
      </c>
      <c r="T41" s="2"/>
    </row>
    <row r="42" spans="1:20" ht="63.75" x14ac:dyDescent="0.25">
      <c r="A42" s="4">
        <v>40</v>
      </c>
      <c r="B42" s="1" t="s">
        <v>225</v>
      </c>
      <c r="C42" s="1" t="s">
        <v>224</v>
      </c>
      <c r="D42" s="1" t="s">
        <v>226</v>
      </c>
      <c r="E42" s="30" t="s">
        <v>5</v>
      </c>
      <c r="F42" s="3"/>
      <c r="G42" s="1" t="s">
        <v>227</v>
      </c>
      <c r="H42" s="1">
        <v>1097404843</v>
      </c>
      <c r="I42" s="15">
        <v>17400000</v>
      </c>
      <c r="J42" s="1" t="s">
        <v>33</v>
      </c>
      <c r="K42" s="1" t="s">
        <v>170</v>
      </c>
      <c r="L42" s="37"/>
      <c r="M42" s="40">
        <v>0</v>
      </c>
      <c r="N42" s="38">
        <v>0</v>
      </c>
      <c r="O42" s="40" t="s">
        <v>33</v>
      </c>
      <c r="P42" s="41">
        <v>17400000</v>
      </c>
      <c r="Q42" s="40" t="s">
        <v>170</v>
      </c>
      <c r="R42" s="2"/>
      <c r="S42" s="2" t="s">
        <v>2040</v>
      </c>
      <c r="T42" s="2"/>
    </row>
    <row r="43" spans="1:20" ht="30" x14ac:dyDescent="0.25">
      <c r="A43" s="4">
        <v>41</v>
      </c>
      <c r="B43" s="1" t="s">
        <v>229</v>
      </c>
      <c r="C43" s="1" t="s">
        <v>137</v>
      </c>
      <c r="D43" s="1" t="s">
        <v>137</v>
      </c>
      <c r="E43" s="30" t="s">
        <v>5</v>
      </c>
      <c r="F43" s="3"/>
      <c r="G43" s="1" t="s">
        <v>137</v>
      </c>
      <c r="H43" s="1" t="s">
        <v>137</v>
      </c>
      <c r="I43" s="15" t="s">
        <v>137</v>
      </c>
      <c r="J43" s="1" t="s">
        <v>137</v>
      </c>
      <c r="K43" s="1" t="s">
        <v>137</v>
      </c>
      <c r="L43" s="40" t="s">
        <v>137</v>
      </c>
      <c r="M43" s="53"/>
      <c r="N43" s="41" t="e">
        <v>#VALUE!</v>
      </c>
      <c r="O43" s="53"/>
      <c r="P43" s="54"/>
      <c r="Q43" s="53"/>
      <c r="R43" s="1" t="s">
        <v>137</v>
      </c>
      <c r="S43" s="1" t="s">
        <v>137</v>
      </c>
      <c r="T43" s="1" t="s">
        <v>137</v>
      </c>
    </row>
    <row r="44" spans="1:20" ht="51" x14ac:dyDescent="0.25">
      <c r="A44" s="4">
        <v>42</v>
      </c>
      <c r="B44" s="1" t="s">
        <v>231</v>
      </c>
      <c r="C44" s="1" t="s">
        <v>230</v>
      </c>
      <c r="D44" s="1" t="s">
        <v>232</v>
      </c>
      <c r="E44" s="30" t="s">
        <v>316</v>
      </c>
      <c r="F44" s="3"/>
      <c r="G44" s="1" t="s">
        <v>233</v>
      </c>
      <c r="H44" s="1">
        <v>1130631304</v>
      </c>
      <c r="I44" s="15">
        <v>11400000</v>
      </c>
      <c r="J44" s="1" t="s">
        <v>33</v>
      </c>
      <c r="K44" s="1" t="s">
        <v>220</v>
      </c>
      <c r="L44" s="37"/>
      <c r="M44" s="40">
        <v>0</v>
      </c>
      <c r="N44" s="38">
        <v>0</v>
      </c>
      <c r="O44" s="40" t="s">
        <v>33</v>
      </c>
      <c r="P44" s="41">
        <v>11400000</v>
      </c>
      <c r="Q44" s="40" t="s">
        <v>220</v>
      </c>
      <c r="R44" s="2"/>
      <c r="S44" s="2" t="s">
        <v>2040</v>
      </c>
      <c r="T44" s="2"/>
    </row>
    <row r="45" spans="1:20" ht="76.5" x14ac:dyDescent="0.25">
      <c r="A45" s="4">
        <v>43</v>
      </c>
      <c r="B45" s="1" t="s">
        <v>236</v>
      </c>
      <c r="C45" s="1" t="s">
        <v>235</v>
      </c>
      <c r="D45" s="1" t="s">
        <v>237</v>
      </c>
      <c r="E45" s="30" t="s">
        <v>5</v>
      </c>
      <c r="F45" s="3"/>
      <c r="G45" s="1" t="s">
        <v>238</v>
      </c>
      <c r="H45" s="1">
        <v>1010122124</v>
      </c>
      <c r="I45" s="15">
        <v>13800000</v>
      </c>
      <c r="J45" s="1" t="s">
        <v>33</v>
      </c>
      <c r="K45" s="6" t="s">
        <v>170</v>
      </c>
      <c r="L45" s="37"/>
      <c r="M45" s="40">
        <v>0</v>
      </c>
      <c r="N45" s="38">
        <v>0</v>
      </c>
      <c r="O45" s="40" t="s">
        <v>33</v>
      </c>
      <c r="P45" s="41">
        <v>13800000</v>
      </c>
      <c r="Q45" s="40" t="s">
        <v>170</v>
      </c>
      <c r="R45" s="2"/>
      <c r="S45" s="2" t="s">
        <v>2040</v>
      </c>
      <c r="T45" s="2"/>
    </row>
    <row r="46" spans="1:20" ht="51" x14ac:dyDescent="0.25">
      <c r="A46" s="4">
        <v>44</v>
      </c>
      <c r="B46" s="1" t="s">
        <v>241</v>
      </c>
      <c r="C46" s="1" t="s">
        <v>240</v>
      </c>
      <c r="D46" s="1" t="s">
        <v>242</v>
      </c>
      <c r="E46" s="30" t="s">
        <v>316</v>
      </c>
      <c r="F46" s="3"/>
      <c r="G46" s="1" t="s">
        <v>204</v>
      </c>
      <c r="H46" s="1">
        <v>41924177</v>
      </c>
      <c r="I46" s="15">
        <v>10800000</v>
      </c>
      <c r="J46" s="1" t="s">
        <v>33</v>
      </c>
      <c r="K46" s="1" t="s">
        <v>170</v>
      </c>
      <c r="L46" s="37"/>
      <c r="M46" s="40">
        <v>0</v>
      </c>
      <c r="N46" s="38">
        <v>0</v>
      </c>
      <c r="O46" s="40" t="s">
        <v>33</v>
      </c>
      <c r="P46" s="41">
        <v>10800000</v>
      </c>
      <c r="Q46" s="40" t="s">
        <v>170</v>
      </c>
      <c r="R46" s="2"/>
      <c r="S46" s="2" t="s">
        <v>2040</v>
      </c>
      <c r="T46" s="2"/>
    </row>
    <row r="47" spans="1:20" ht="76.5" x14ac:dyDescent="0.25">
      <c r="A47" s="4">
        <v>45</v>
      </c>
      <c r="B47" s="1" t="s">
        <v>245</v>
      </c>
      <c r="C47" s="1" t="s">
        <v>244</v>
      </c>
      <c r="D47" s="1" t="s">
        <v>246</v>
      </c>
      <c r="E47" s="30" t="s">
        <v>316</v>
      </c>
      <c r="F47" s="3"/>
      <c r="G47" s="1" t="s">
        <v>248</v>
      </c>
      <c r="H47" s="1">
        <v>1098308145</v>
      </c>
      <c r="I47" s="15" t="s">
        <v>18</v>
      </c>
      <c r="J47" s="1" t="s">
        <v>12</v>
      </c>
      <c r="K47" s="1" t="s">
        <v>247</v>
      </c>
      <c r="L47" s="37">
        <v>1</v>
      </c>
      <c r="M47" s="40">
        <v>60</v>
      </c>
      <c r="N47" s="38">
        <v>6320000</v>
      </c>
      <c r="O47" s="40" t="s">
        <v>33</v>
      </c>
      <c r="P47" s="41">
        <v>18960000</v>
      </c>
      <c r="Q47" s="40" t="s">
        <v>220</v>
      </c>
      <c r="R47" s="2"/>
      <c r="S47" s="2" t="s">
        <v>2040</v>
      </c>
      <c r="T47" s="2"/>
    </row>
    <row r="48" spans="1:20" ht="51" x14ac:dyDescent="0.25">
      <c r="A48" s="4">
        <v>46</v>
      </c>
      <c r="B48" s="1" t="s">
        <v>251</v>
      </c>
      <c r="C48" s="1" t="s">
        <v>250</v>
      </c>
      <c r="D48" s="1" t="s">
        <v>252</v>
      </c>
      <c r="E48" s="30" t="s">
        <v>316</v>
      </c>
      <c r="F48" s="3"/>
      <c r="G48" s="1" t="s">
        <v>254</v>
      </c>
      <c r="H48" s="1">
        <v>1096033591</v>
      </c>
      <c r="I48" s="15" t="s">
        <v>18</v>
      </c>
      <c r="J48" s="1" t="s">
        <v>12</v>
      </c>
      <c r="K48" s="1" t="s">
        <v>253</v>
      </c>
      <c r="L48" s="37">
        <v>1</v>
      </c>
      <c r="M48" s="40">
        <v>60</v>
      </c>
      <c r="N48" s="38">
        <v>6320000</v>
      </c>
      <c r="O48" s="40" t="s">
        <v>33</v>
      </c>
      <c r="P48" s="41">
        <v>18960000</v>
      </c>
      <c r="Q48" s="40" t="s">
        <v>276</v>
      </c>
      <c r="R48" s="2"/>
      <c r="S48" s="2" t="s">
        <v>2040</v>
      </c>
      <c r="T48" s="2"/>
    </row>
    <row r="49" spans="1:20" ht="89.25" x14ac:dyDescent="0.25">
      <c r="A49" s="4">
        <v>47</v>
      </c>
      <c r="B49" s="1" t="s">
        <v>257</v>
      </c>
      <c r="C49" s="1" t="s">
        <v>256</v>
      </c>
      <c r="D49" s="1" t="s">
        <v>258</v>
      </c>
      <c r="E49" s="30" t="s">
        <v>5</v>
      </c>
      <c r="F49" s="3"/>
      <c r="G49" s="1" t="s">
        <v>259</v>
      </c>
      <c r="H49" s="1">
        <v>1098310423</v>
      </c>
      <c r="I49" s="15" t="s">
        <v>260</v>
      </c>
      <c r="J49" s="1" t="s">
        <v>12</v>
      </c>
      <c r="K49" s="1" t="s">
        <v>247</v>
      </c>
      <c r="L49" s="37">
        <v>1</v>
      </c>
      <c r="M49" s="40">
        <v>60</v>
      </c>
      <c r="N49" s="38">
        <v>6740000</v>
      </c>
      <c r="O49" s="40" t="s">
        <v>12</v>
      </c>
      <c r="P49" s="41">
        <v>20220000</v>
      </c>
      <c r="Q49" s="40" t="s">
        <v>220</v>
      </c>
      <c r="R49" s="2"/>
      <c r="S49" s="2" t="s">
        <v>2040</v>
      </c>
      <c r="T49" s="2"/>
    </row>
    <row r="50" spans="1:20" ht="63.75" x14ac:dyDescent="0.25">
      <c r="A50" s="4">
        <v>48</v>
      </c>
      <c r="B50" s="1" t="s">
        <v>263</v>
      </c>
      <c r="C50" s="1" t="s">
        <v>262</v>
      </c>
      <c r="D50" s="1" t="s">
        <v>264</v>
      </c>
      <c r="E50" s="30" t="s">
        <v>316</v>
      </c>
      <c r="F50" s="3"/>
      <c r="G50" s="1" t="s">
        <v>265</v>
      </c>
      <c r="H50" s="1">
        <v>41914988</v>
      </c>
      <c r="I50" s="15">
        <v>14400000</v>
      </c>
      <c r="J50" s="1" t="s">
        <v>33</v>
      </c>
      <c r="K50" s="1" t="s">
        <v>220</v>
      </c>
      <c r="L50" s="37"/>
      <c r="M50" s="40">
        <v>0</v>
      </c>
      <c r="N50" s="38">
        <v>0</v>
      </c>
      <c r="O50" s="40" t="s">
        <v>33</v>
      </c>
      <c r="P50" s="41">
        <v>14400000</v>
      </c>
      <c r="Q50" s="40" t="s">
        <v>220</v>
      </c>
      <c r="R50" s="2"/>
      <c r="S50" s="2" t="s">
        <v>2040</v>
      </c>
      <c r="T50" s="2"/>
    </row>
    <row r="51" spans="1:20" ht="89.25" x14ac:dyDescent="0.25">
      <c r="A51" s="4">
        <v>49</v>
      </c>
      <c r="B51" s="1" t="s">
        <v>268</v>
      </c>
      <c r="C51" s="1" t="s">
        <v>267</v>
      </c>
      <c r="D51" s="1" t="s">
        <v>269</v>
      </c>
      <c r="E51" s="30" t="s">
        <v>5</v>
      </c>
      <c r="F51" s="3"/>
      <c r="G51" s="1" t="s">
        <v>270</v>
      </c>
      <c r="H51" s="1">
        <v>4377980</v>
      </c>
      <c r="I51" s="15" t="s">
        <v>271</v>
      </c>
      <c r="J51" s="1" t="s">
        <v>12</v>
      </c>
      <c r="K51" s="1" t="s">
        <v>247</v>
      </c>
      <c r="L51" s="37">
        <v>1</v>
      </c>
      <c r="M51" s="40">
        <v>59</v>
      </c>
      <c r="N51" s="38">
        <v>8000000</v>
      </c>
      <c r="O51" s="40" t="s">
        <v>33</v>
      </c>
      <c r="P51" s="41">
        <v>24000000</v>
      </c>
      <c r="Q51" s="40" t="s">
        <v>220</v>
      </c>
      <c r="R51" s="2"/>
      <c r="S51" s="2" t="s">
        <v>2040</v>
      </c>
      <c r="T51" s="2"/>
    </row>
    <row r="52" spans="1:20" ht="63.75" x14ac:dyDescent="0.25">
      <c r="A52" s="4">
        <v>50</v>
      </c>
      <c r="B52" s="1" t="s">
        <v>274</v>
      </c>
      <c r="C52" s="1" t="s">
        <v>273</v>
      </c>
      <c r="D52" s="1" t="s">
        <v>275</v>
      </c>
      <c r="E52" s="30" t="s">
        <v>5</v>
      </c>
      <c r="F52" s="3"/>
      <c r="G52" s="1" t="s">
        <v>277</v>
      </c>
      <c r="H52" s="1">
        <v>33966331</v>
      </c>
      <c r="I52" s="15" t="s">
        <v>278</v>
      </c>
      <c r="J52" s="1" t="s">
        <v>33</v>
      </c>
      <c r="K52" s="1" t="s">
        <v>276</v>
      </c>
      <c r="L52" s="37"/>
      <c r="M52" s="40">
        <v>0</v>
      </c>
      <c r="N52" s="38">
        <v>0</v>
      </c>
      <c r="O52" s="40" t="s">
        <v>33</v>
      </c>
      <c r="P52" s="41">
        <v>13800000</v>
      </c>
      <c r="Q52" s="40" t="s">
        <v>276</v>
      </c>
      <c r="R52" s="2"/>
      <c r="S52" s="2" t="s">
        <v>2040</v>
      </c>
      <c r="T52" s="2"/>
    </row>
    <row r="53" spans="1:20" ht="89.25" x14ac:dyDescent="0.25">
      <c r="A53" s="4">
        <v>51</v>
      </c>
      <c r="B53" s="1" t="s">
        <v>281</v>
      </c>
      <c r="C53" s="1" t="s">
        <v>280</v>
      </c>
      <c r="D53" s="1" t="s">
        <v>282</v>
      </c>
      <c r="E53" s="30" t="s">
        <v>5</v>
      </c>
      <c r="F53" s="3"/>
      <c r="G53" s="1" t="s">
        <v>283</v>
      </c>
      <c r="H53" s="1">
        <v>41952267</v>
      </c>
      <c r="I53" s="15">
        <v>2040000</v>
      </c>
      <c r="J53" s="1" t="s">
        <v>33</v>
      </c>
      <c r="K53" s="1" t="s">
        <v>220</v>
      </c>
      <c r="L53" s="37"/>
      <c r="M53" s="40">
        <v>0</v>
      </c>
      <c r="N53" s="38">
        <v>0</v>
      </c>
      <c r="O53" s="40" t="s">
        <v>33</v>
      </c>
      <c r="P53" s="41">
        <v>20400000</v>
      </c>
      <c r="Q53" s="40" t="s">
        <v>220</v>
      </c>
      <c r="R53" s="2"/>
      <c r="S53" s="2" t="s">
        <v>2040</v>
      </c>
      <c r="T53" s="2"/>
    </row>
    <row r="54" spans="1:20" ht="102" x14ac:dyDescent="0.25">
      <c r="A54" s="4">
        <v>52</v>
      </c>
      <c r="B54" s="1" t="s">
        <v>286</v>
      </c>
      <c r="C54" s="1" t="s">
        <v>285</v>
      </c>
      <c r="D54" s="1" t="s">
        <v>287</v>
      </c>
      <c r="E54" s="30" t="s">
        <v>316</v>
      </c>
      <c r="F54" s="3"/>
      <c r="G54" s="1" t="s">
        <v>288</v>
      </c>
      <c r="H54" s="1">
        <v>1094955070</v>
      </c>
      <c r="I54" s="15" t="s">
        <v>222</v>
      </c>
      <c r="J54" s="1" t="s">
        <v>33</v>
      </c>
      <c r="K54" s="1" t="s">
        <v>276</v>
      </c>
      <c r="L54" s="37"/>
      <c r="M54" s="40">
        <v>0</v>
      </c>
      <c r="N54" s="38">
        <v>0</v>
      </c>
      <c r="O54" s="40" t="s">
        <v>33</v>
      </c>
      <c r="P54" s="41">
        <v>22200000</v>
      </c>
      <c r="Q54" s="40" t="s">
        <v>276</v>
      </c>
      <c r="R54" s="2"/>
      <c r="S54" s="2" t="s">
        <v>2040</v>
      </c>
      <c r="T54" s="2"/>
    </row>
    <row r="55" spans="1:20" ht="89.25" x14ac:dyDescent="0.25">
      <c r="A55" s="4">
        <v>53</v>
      </c>
      <c r="B55" s="1" t="s">
        <v>291</v>
      </c>
      <c r="C55" s="1" t="s">
        <v>290</v>
      </c>
      <c r="D55" s="1" t="s">
        <v>269</v>
      </c>
      <c r="E55" s="30" t="s">
        <v>316</v>
      </c>
      <c r="F55" s="3"/>
      <c r="G55" s="1" t="s">
        <v>292</v>
      </c>
      <c r="H55" s="1">
        <v>1097394302</v>
      </c>
      <c r="I55" s="15" t="s">
        <v>293</v>
      </c>
      <c r="J55" s="1" t="s">
        <v>12</v>
      </c>
      <c r="K55" s="1" t="s">
        <v>247</v>
      </c>
      <c r="L55" s="37">
        <v>1</v>
      </c>
      <c r="M55" s="40">
        <v>59</v>
      </c>
      <c r="N55" s="38">
        <v>6940000</v>
      </c>
      <c r="O55" s="40" t="s">
        <v>33</v>
      </c>
      <c r="P55" s="41">
        <v>20820000</v>
      </c>
      <c r="Q55" s="40" t="s">
        <v>220</v>
      </c>
      <c r="R55" s="2"/>
      <c r="S55" s="2" t="s">
        <v>2040</v>
      </c>
      <c r="T55" s="2"/>
    </row>
    <row r="56" spans="1:20" ht="76.5" x14ac:dyDescent="0.25">
      <c r="A56" s="4">
        <v>54</v>
      </c>
      <c r="B56" s="1" t="s">
        <v>296</v>
      </c>
      <c r="C56" s="1" t="s">
        <v>295</v>
      </c>
      <c r="D56" s="1" t="s">
        <v>1068</v>
      </c>
      <c r="E56" s="30" t="s">
        <v>316</v>
      </c>
      <c r="F56" s="3"/>
      <c r="G56" s="1" t="s">
        <v>297</v>
      </c>
      <c r="H56" s="1">
        <v>1094888181</v>
      </c>
      <c r="I56" s="15" t="s">
        <v>18</v>
      </c>
      <c r="J56" s="1" t="s">
        <v>12</v>
      </c>
      <c r="K56" s="1" t="s">
        <v>247</v>
      </c>
      <c r="L56" s="37">
        <v>1</v>
      </c>
      <c r="M56" s="40">
        <v>60</v>
      </c>
      <c r="N56" s="38">
        <v>6320000</v>
      </c>
      <c r="O56" s="40" t="s">
        <v>12</v>
      </c>
      <c r="P56" s="41">
        <v>18960000</v>
      </c>
      <c r="Q56" s="40" t="s">
        <v>220</v>
      </c>
      <c r="R56" s="2"/>
      <c r="S56" s="2" t="s">
        <v>2040</v>
      </c>
      <c r="T56" s="2"/>
    </row>
    <row r="57" spans="1:20" ht="76.5" x14ac:dyDescent="0.25">
      <c r="A57" s="4">
        <v>55</v>
      </c>
      <c r="B57" s="1" t="s">
        <v>300</v>
      </c>
      <c r="C57" s="1" t="s">
        <v>299</v>
      </c>
      <c r="D57" s="1" t="s">
        <v>301</v>
      </c>
      <c r="E57" s="30" t="s">
        <v>316</v>
      </c>
      <c r="F57" s="3"/>
      <c r="G57" s="1" t="s">
        <v>302</v>
      </c>
      <c r="H57" s="1">
        <v>24495324</v>
      </c>
      <c r="I57" s="15" t="s">
        <v>271</v>
      </c>
      <c r="J57" s="1" t="s">
        <v>12</v>
      </c>
      <c r="K57" s="1" t="s">
        <v>247</v>
      </c>
      <c r="L57" s="37">
        <v>1</v>
      </c>
      <c r="M57" s="40">
        <v>60</v>
      </c>
      <c r="N57" s="38">
        <v>8000000</v>
      </c>
      <c r="O57" s="40" t="s">
        <v>12</v>
      </c>
      <c r="P57" s="41">
        <v>24000000</v>
      </c>
      <c r="Q57" s="40" t="s">
        <v>220</v>
      </c>
      <c r="R57" s="2"/>
      <c r="S57" s="2" t="s">
        <v>2040</v>
      </c>
      <c r="T57" s="2"/>
    </row>
    <row r="58" spans="1:20" ht="89.25" x14ac:dyDescent="0.25">
      <c r="A58" s="4">
        <v>56</v>
      </c>
      <c r="B58" s="1" t="s">
        <v>305</v>
      </c>
      <c r="C58" s="1" t="s">
        <v>304</v>
      </c>
      <c r="D58" s="1" t="s">
        <v>269</v>
      </c>
      <c r="E58" s="30" t="s">
        <v>5</v>
      </c>
      <c r="F58" s="3"/>
      <c r="G58" s="1" t="s">
        <v>306</v>
      </c>
      <c r="H58" s="1">
        <v>79323586</v>
      </c>
      <c r="I58" s="15" t="s">
        <v>293</v>
      </c>
      <c r="J58" s="1" t="s">
        <v>12</v>
      </c>
      <c r="K58" s="1" t="s">
        <v>247</v>
      </c>
      <c r="L58" s="37">
        <v>1</v>
      </c>
      <c r="M58" s="40">
        <v>59</v>
      </c>
      <c r="N58" s="38">
        <v>6940000</v>
      </c>
      <c r="O58" s="40" t="s">
        <v>33</v>
      </c>
      <c r="P58" s="41">
        <v>20820000</v>
      </c>
      <c r="Q58" s="40" t="s">
        <v>220</v>
      </c>
      <c r="R58" s="2"/>
      <c r="S58" s="2" t="s">
        <v>2040</v>
      </c>
      <c r="T58" s="2"/>
    </row>
    <row r="59" spans="1:20" ht="102" x14ac:dyDescent="0.25">
      <c r="A59" s="4">
        <v>57</v>
      </c>
      <c r="B59" s="1" t="s">
        <v>309</v>
      </c>
      <c r="C59" s="1" t="s">
        <v>308</v>
      </c>
      <c r="D59" s="1" t="s">
        <v>310</v>
      </c>
      <c r="E59" s="30" t="s">
        <v>316</v>
      </c>
      <c r="F59" s="3"/>
      <c r="G59" s="1" t="s">
        <v>311</v>
      </c>
      <c r="H59" s="1">
        <v>9728712</v>
      </c>
      <c r="I59" s="15" t="s">
        <v>312</v>
      </c>
      <c r="J59" s="1" t="s">
        <v>33</v>
      </c>
      <c r="K59" s="1" t="s">
        <v>220</v>
      </c>
      <c r="L59" s="37"/>
      <c r="M59" s="40">
        <v>0</v>
      </c>
      <c r="N59" s="38">
        <v>0</v>
      </c>
      <c r="O59" s="40" t="s">
        <v>33</v>
      </c>
      <c r="P59" s="41">
        <v>19200000</v>
      </c>
      <c r="Q59" s="40" t="s">
        <v>220</v>
      </c>
      <c r="R59" s="2"/>
      <c r="S59" s="2" t="s">
        <v>2040</v>
      </c>
      <c r="T59" s="2"/>
    </row>
    <row r="60" spans="1:20" s="20" customFormat="1" ht="153" x14ac:dyDescent="0.25">
      <c r="A60" s="20">
        <v>58</v>
      </c>
      <c r="B60" s="1" t="s">
        <v>315</v>
      </c>
      <c r="C60" s="1" t="s">
        <v>314</v>
      </c>
      <c r="D60" s="1" t="s">
        <v>317</v>
      </c>
      <c r="E60" s="30" t="s">
        <v>316</v>
      </c>
      <c r="F60" s="1"/>
      <c r="G60" s="1" t="s">
        <v>318</v>
      </c>
      <c r="H60" s="1">
        <v>1049628407</v>
      </c>
      <c r="I60" s="15">
        <v>25890000</v>
      </c>
      <c r="J60" s="1" t="s">
        <v>33</v>
      </c>
      <c r="K60" s="6" t="s">
        <v>276</v>
      </c>
      <c r="L60" s="37"/>
      <c r="M60" s="40">
        <v>0</v>
      </c>
      <c r="N60" s="38">
        <v>0</v>
      </c>
      <c r="O60" s="40" t="s">
        <v>33</v>
      </c>
      <c r="P60" s="41">
        <v>25890000</v>
      </c>
      <c r="Q60" s="40" t="s">
        <v>276</v>
      </c>
      <c r="R60" s="2"/>
      <c r="S60" s="2" t="s">
        <v>2040</v>
      </c>
      <c r="T60" s="1" t="s">
        <v>2026</v>
      </c>
    </row>
    <row r="61" spans="1:20" ht="63.75" x14ac:dyDescent="0.25">
      <c r="A61" s="4">
        <v>59</v>
      </c>
      <c r="B61" s="1" t="s">
        <v>321</v>
      </c>
      <c r="C61" s="1" t="s">
        <v>320</v>
      </c>
      <c r="D61" s="1" t="s">
        <v>322</v>
      </c>
      <c r="E61" s="30" t="s">
        <v>316</v>
      </c>
      <c r="F61" s="3"/>
      <c r="G61" s="1" t="s">
        <v>324</v>
      </c>
      <c r="H61" s="1">
        <v>9802007</v>
      </c>
      <c r="I61" s="15">
        <v>12200000</v>
      </c>
      <c r="J61" s="1" t="s">
        <v>12</v>
      </c>
      <c r="K61" s="6" t="s">
        <v>323</v>
      </c>
      <c r="L61" s="37">
        <v>1</v>
      </c>
      <c r="M61" s="40">
        <v>60</v>
      </c>
      <c r="N61" s="38">
        <v>6100000</v>
      </c>
      <c r="O61" s="40" t="s">
        <v>33</v>
      </c>
      <c r="P61" s="41">
        <v>18300000</v>
      </c>
      <c r="Q61" s="40" t="s">
        <v>346</v>
      </c>
      <c r="R61" s="2"/>
      <c r="S61" s="2" t="s">
        <v>2040</v>
      </c>
      <c r="T61" s="2"/>
    </row>
    <row r="62" spans="1:20" ht="76.5" x14ac:dyDescent="0.25">
      <c r="A62" s="4">
        <v>60</v>
      </c>
      <c r="B62" s="1" t="s">
        <v>327</v>
      </c>
      <c r="C62" s="1" t="s">
        <v>326</v>
      </c>
      <c r="D62" s="1" t="s">
        <v>328</v>
      </c>
      <c r="E62" s="30"/>
      <c r="F62" s="3"/>
      <c r="G62" s="1" t="s">
        <v>329</v>
      </c>
      <c r="H62" s="1">
        <v>1094926244</v>
      </c>
      <c r="I62" s="15">
        <v>12200000</v>
      </c>
      <c r="J62" s="1" t="s">
        <v>12</v>
      </c>
      <c r="K62" s="6" t="s">
        <v>323</v>
      </c>
      <c r="L62" s="37">
        <v>1</v>
      </c>
      <c r="M62" s="40">
        <v>60</v>
      </c>
      <c r="N62" s="38">
        <v>6100000</v>
      </c>
      <c r="O62" s="40" t="s">
        <v>12</v>
      </c>
      <c r="P62" s="41">
        <v>18300000</v>
      </c>
      <c r="Q62" s="40" t="s">
        <v>346</v>
      </c>
      <c r="R62" s="2"/>
      <c r="S62" s="2" t="s">
        <v>2040</v>
      </c>
      <c r="T62" s="2"/>
    </row>
    <row r="63" spans="1:20" ht="15" x14ac:dyDescent="0.25">
      <c r="A63" s="4">
        <v>61</v>
      </c>
      <c r="B63" s="1" t="s">
        <v>331</v>
      </c>
      <c r="C63" s="1" t="s">
        <v>137</v>
      </c>
      <c r="D63" s="1" t="s">
        <v>137</v>
      </c>
      <c r="E63" s="30" t="s">
        <v>316</v>
      </c>
      <c r="F63" s="1" t="s">
        <v>137</v>
      </c>
      <c r="G63" s="1" t="s">
        <v>137</v>
      </c>
      <c r="H63" s="1" t="s">
        <v>137</v>
      </c>
      <c r="I63" s="1" t="s">
        <v>137</v>
      </c>
      <c r="J63" s="1" t="s">
        <v>137</v>
      </c>
      <c r="K63" s="1" t="s">
        <v>137</v>
      </c>
      <c r="L63" s="40" t="s">
        <v>137</v>
      </c>
      <c r="M63" s="53"/>
      <c r="N63" s="41" t="e">
        <v>#VALUE!</v>
      </c>
      <c r="O63" s="53"/>
      <c r="P63" s="54"/>
      <c r="Q63" s="53"/>
      <c r="R63" s="1" t="s">
        <v>137</v>
      </c>
      <c r="S63" s="1" t="s">
        <v>137</v>
      </c>
      <c r="T63" s="1" t="s">
        <v>137</v>
      </c>
    </row>
    <row r="64" spans="1:20" ht="102" x14ac:dyDescent="0.25">
      <c r="A64" s="4">
        <v>62</v>
      </c>
      <c r="B64" s="1" t="s">
        <v>333</v>
      </c>
      <c r="C64" s="1" t="s">
        <v>332</v>
      </c>
      <c r="D64" s="1" t="s">
        <v>334</v>
      </c>
      <c r="E64" s="30" t="s">
        <v>316</v>
      </c>
      <c r="F64" s="3"/>
      <c r="G64" s="1" t="s">
        <v>335</v>
      </c>
      <c r="H64" s="1">
        <v>1094893436</v>
      </c>
      <c r="I64" s="15" t="s">
        <v>336</v>
      </c>
      <c r="J64" s="1" t="s">
        <v>12</v>
      </c>
      <c r="K64" s="1" t="s">
        <v>253</v>
      </c>
      <c r="L64" s="37">
        <v>1</v>
      </c>
      <c r="M64" s="40">
        <v>60</v>
      </c>
      <c r="N64" s="38">
        <v>6400000</v>
      </c>
      <c r="O64" s="40" t="s">
        <v>33</v>
      </c>
      <c r="P64" s="41">
        <v>19200000</v>
      </c>
      <c r="Q64" s="40" t="s">
        <v>276</v>
      </c>
      <c r="R64" s="2"/>
      <c r="S64" s="2" t="s">
        <v>2040</v>
      </c>
      <c r="T64" s="2"/>
    </row>
    <row r="65" spans="1:20" ht="102" x14ac:dyDescent="0.25">
      <c r="A65" s="4">
        <v>63</v>
      </c>
      <c r="B65" s="1" t="s">
        <v>339</v>
      </c>
      <c r="C65" s="1" t="s">
        <v>338</v>
      </c>
      <c r="D65" s="1" t="s">
        <v>169</v>
      </c>
      <c r="E65" s="30" t="s">
        <v>5</v>
      </c>
      <c r="F65" s="3"/>
      <c r="G65" s="1" t="s">
        <v>340</v>
      </c>
      <c r="H65" s="1">
        <v>1094957877</v>
      </c>
      <c r="I65" s="15" t="s">
        <v>341</v>
      </c>
      <c r="J65" s="1" t="s">
        <v>12</v>
      </c>
      <c r="K65" s="1" t="s">
        <v>323</v>
      </c>
      <c r="L65" s="37">
        <v>1</v>
      </c>
      <c r="M65" s="40">
        <v>60</v>
      </c>
      <c r="N65" s="38">
        <v>6000000</v>
      </c>
      <c r="O65" s="40" t="s">
        <v>12</v>
      </c>
      <c r="P65" s="41">
        <v>18000000</v>
      </c>
      <c r="Q65" s="40" t="s">
        <v>346</v>
      </c>
      <c r="R65" s="2"/>
      <c r="S65" s="2" t="s">
        <v>2040</v>
      </c>
      <c r="T65" s="2"/>
    </row>
    <row r="66" spans="1:20" ht="51" x14ac:dyDescent="0.25">
      <c r="A66" s="4">
        <v>64</v>
      </c>
      <c r="B66" s="1" t="s">
        <v>344</v>
      </c>
      <c r="C66" s="1" t="s">
        <v>343</v>
      </c>
      <c r="D66" s="1" t="s">
        <v>345</v>
      </c>
      <c r="E66" s="30" t="s">
        <v>316</v>
      </c>
      <c r="F66" s="3"/>
      <c r="G66" s="1" t="s">
        <v>347</v>
      </c>
      <c r="H66" s="1">
        <v>1094921102</v>
      </c>
      <c r="I66" s="15">
        <v>10200000</v>
      </c>
      <c r="J66" s="1" t="s">
        <v>33</v>
      </c>
      <c r="K66" s="1" t="s">
        <v>346</v>
      </c>
      <c r="L66" s="37"/>
      <c r="M66" s="40">
        <v>0</v>
      </c>
      <c r="N66" s="38">
        <v>0</v>
      </c>
      <c r="O66" s="40" t="s">
        <v>33</v>
      </c>
      <c r="P66" s="41">
        <v>10200000</v>
      </c>
      <c r="Q66" s="40" t="s">
        <v>346</v>
      </c>
      <c r="R66" s="2"/>
      <c r="S66" s="2" t="s">
        <v>2040</v>
      </c>
      <c r="T66" s="2"/>
    </row>
    <row r="67" spans="1:20" ht="51" x14ac:dyDescent="0.25">
      <c r="A67" s="4">
        <v>65</v>
      </c>
      <c r="B67" s="1" t="s">
        <v>350</v>
      </c>
      <c r="C67" s="1" t="s">
        <v>349</v>
      </c>
      <c r="D67" s="1" t="s">
        <v>351</v>
      </c>
      <c r="E67" s="30" t="s">
        <v>5</v>
      </c>
      <c r="F67" s="3"/>
      <c r="G67" s="1" t="s">
        <v>353</v>
      </c>
      <c r="H67" s="1">
        <v>307861</v>
      </c>
      <c r="I67" s="15">
        <v>7580000</v>
      </c>
      <c r="J67" s="1" t="s">
        <v>12</v>
      </c>
      <c r="K67" s="6" t="s">
        <v>323</v>
      </c>
      <c r="L67" s="37">
        <v>1</v>
      </c>
      <c r="M67" s="40">
        <v>60</v>
      </c>
      <c r="N67" s="38">
        <v>3790000</v>
      </c>
      <c r="O67" s="40" t="s">
        <v>33</v>
      </c>
      <c r="P67" s="41">
        <v>11370000</v>
      </c>
      <c r="Q67" s="40" t="s">
        <v>346</v>
      </c>
      <c r="R67" s="2"/>
      <c r="S67" s="2" t="s">
        <v>2040</v>
      </c>
      <c r="T67" s="2"/>
    </row>
    <row r="68" spans="1:20" ht="63.75" x14ac:dyDescent="0.25">
      <c r="A68" s="4">
        <v>66</v>
      </c>
      <c r="B68" s="1" t="s">
        <v>356</v>
      </c>
      <c r="C68" s="1" t="s">
        <v>355</v>
      </c>
      <c r="D68" s="1" t="s">
        <v>357</v>
      </c>
      <c r="E68" s="30" t="s">
        <v>5</v>
      </c>
      <c r="F68" s="3"/>
      <c r="G68" s="1" t="s">
        <v>358</v>
      </c>
      <c r="H68" s="1">
        <v>41911453</v>
      </c>
      <c r="I68" s="15">
        <v>19200000</v>
      </c>
      <c r="J68" s="1" t="s">
        <v>33</v>
      </c>
      <c r="K68" s="1" t="s">
        <v>346</v>
      </c>
      <c r="L68" s="37"/>
      <c r="M68" s="40">
        <v>0</v>
      </c>
      <c r="N68" s="38">
        <v>0</v>
      </c>
      <c r="O68" s="40" t="s">
        <v>33</v>
      </c>
      <c r="P68" s="41">
        <v>19200000</v>
      </c>
      <c r="Q68" s="40" t="s">
        <v>346</v>
      </c>
      <c r="R68" s="2"/>
      <c r="S68" s="2" t="s">
        <v>2040</v>
      </c>
      <c r="T68" s="2"/>
    </row>
    <row r="69" spans="1:20" ht="89.25" x14ac:dyDescent="0.25">
      <c r="A69" s="4">
        <v>67</v>
      </c>
      <c r="B69" s="1" t="s">
        <v>361</v>
      </c>
      <c r="C69" s="1" t="s">
        <v>360</v>
      </c>
      <c r="D69" s="1" t="s">
        <v>362</v>
      </c>
      <c r="E69" s="30" t="s">
        <v>5</v>
      </c>
      <c r="F69" s="3"/>
      <c r="G69" s="1" t="s">
        <v>363</v>
      </c>
      <c r="H69" s="1">
        <v>1053837176</v>
      </c>
      <c r="I69" s="15" t="s">
        <v>364</v>
      </c>
      <c r="J69" s="1" t="s">
        <v>33</v>
      </c>
      <c r="K69" s="1" t="s">
        <v>346</v>
      </c>
      <c r="L69" s="37"/>
      <c r="M69" s="40">
        <v>0</v>
      </c>
      <c r="N69" s="38">
        <v>0</v>
      </c>
      <c r="O69" s="40" t="s">
        <v>33</v>
      </c>
      <c r="P69" s="41">
        <v>18300000</v>
      </c>
      <c r="Q69" s="40" t="s">
        <v>346</v>
      </c>
      <c r="R69" s="2"/>
      <c r="S69" s="2" t="s">
        <v>2040</v>
      </c>
      <c r="T69" s="2"/>
    </row>
    <row r="70" spans="1:20" ht="51" x14ac:dyDescent="0.25">
      <c r="A70" s="4">
        <v>68</v>
      </c>
      <c r="B70" s="1" t="s">
        <v>367</v>
      </c>
      <c r="C70" s="1" t="s">
        <v>366</v>
      </c>
      <c r="D70" s="1" t="s">
        <v>368</v>
      </c>
      <c r="E70" s="30" t="s">
        <v>2704</v>
      </c>
      <c r="F70" s="3"/>
      <c r="G70" s="1" t="s">
        <v>369</v>
      </c>
      <c r="H70" s="1">
        <v>1094929873</v>
      </c>
      <c r="I70" s="15">
        <v>18000000</v>
      </c>
      <c r="J70" s="1" t="s">
        <v>33</v>
      </c>
      <c r="K70" s="1" t="s">
        <v>346</v>
      </c>
      <c r="L70" s="37"/>
      <c r="M70" s="40">
        <v>0</v>
      </c>
      <c r="N70" s="38">
        <v>0</v>
      </c>
      <c r="O70" s="40" t="s">
        <v>33</v>
      </c>
      <c r="P70" s="41">
        <v>18000000</v>
      </c>
      <c r="Q70" s="40" t="s">
        <v>346</v>
      </c>
      <c r="R70" s="2"/>
      <c r="S70" s="2" t="s">
        <v>2040</v>
      </c>
      <c r="T70" s="2"/>
    </row>
    <row r="71" spans="1:20" ht="63.75" x14ac:dyDescent="0.25">
      <c r="A71" s="4">
        <v>69</v>
      </c>
      <c r="B71" s="1" t="s">
        <v>372</v>
      </c>
      <c r="C71" s="1" t="s">
        <v>371</v>
      </c>
      <c r="D71" s="1" t="s">
        <v>373</v>
      </c>
      <c r="E71" s="30" t="s">
        <v>316</v>
      </c>
      <c r="F71" s="3"/>
      <c r="G71" s="1" t="s">
        <v>374</v>
      </c>
      <c r="H71" s="1">
        <v>1094880086</v>
      </c>
      <c r="I71" s="15">
        <v>12000000</v>
      </c>
      <c r="J71" s="1" t="s">
        <v>33</v>
      </c>
      <c r="K71" s="1" t="s">
        <v>346</v>
      </c>
      <c r="L71" s="37"/>
      <c r="M71" s="40">
        <v>0</v>
      </c>
      <c r="N71" s="38">
        <v>0</v>
      </c>
      <c r="O71" s="40" t="s">
        <v>33</v>
      </c>
      <c r="P71" s="41">
        <v>12000000</v>
      </c>
      <c r="Q71" s="40" t="s">
        <v>346</v>
      </c>
      <c r="R71" s="2"/>
      <c r="S71" s="2" t="s">
        <v>2040</v>
      </c>
      <c r="T71" s="2"/>
    </row>
    <row r="72" spans="1:20" ht="102" x14ac:dyDescent="0.25">
      <c r="A72" s="4">
        <v>70</v>
      </c>
      <c r="B72" s="1" t="s">
        <v>377</v>
      </c>
      <c r="C72" s="1" t="s">
        <v>376</v>
      </c>
      <c r="D72" s="1" t="s">
        <v>378</v>
      </c>
      <c r="E72" s="30" t="s">
        <v>5</v>
      </c>
      <c r="F72" s="3"/>
      <c r="G72" s="1" t="s">
        <v>380</v>
      </c>
      <c r="H72" s="1">
        <v>41961757</v>
      </c>
      <c r="I72" s="15" t="s">
        <v>336</v>
      </c>
      <c r="J72" s="1" t="s">
        <v>12</v>
      </c>
      <c r="K72" s="1" t="s">
        <v>379</v>
      </c>
      <c r="L72" s="37">
        <v>1</v>
      </c>
      <c r="M72" s="40">
        <v>59</v>
      </c>
      <c r="N72" s="38">
        <v>6400000</v>
      </c>
      <c r="O72" s="40" t="s">
        <v>33</v>
      </c>
      <c r="P72" s="41">
        <v>19200000</v>
      </c>
      <c r="Q72" s="40" t="s">
        <v>411</v>
      </c>
      <c r="R72" s="2"/>
      <c r="S72" s="2" t="s">
        <v>2040</v>
      </c>
      <c r="T72" s="2"/>
    </row>
    <row r="73" spans="1:20" ht="89.25" x14ac:dyDescent="0.25">
      <c r="A73" s="4">
        <v>71</v>
      </c>
      <c r="B73" s="1" t="s">
        <v>383</v>
      </c>
      <c r="C73" s="1" t="s">
        <v>382</v>
      </c>
      <c r="D73" s="1" t="s">
        <v>384</v>
      </c>
      <c r="E73" s="30" t="s">
        <v>5</v>
      </c>
      <c r="F73" s="3"/>
      <c r="G73" s="1" t="s">
        <v>386</v>
      </c>
      <c r="H73" s="1">
        <v>1094912225</v>
      </c>
      <c r="I73" s="15" t="s">
        <v>193</v>
      </c>
      <c r="J73" s="1" t="s">
        <v>194</v>
      </c>
      <c r="K73" s="1" t="s">
        <v>385</v>
      </c>
      <c r="L73" s="37"/>
      <c r="M73" s="40">
        <v>0</v>
      </c>
      <c r="N73" s="38">
        <v>0</v>
      </c>
      <c r="O73" s="40" t="s">
        <v>194</v>
      </c>
      <c r="P73" s="41">
        <v>19600000</v>
      </c>
      <c r="Q73" s="40" t="s">
        <v>385</v>
      </c>
      <c r="R73" s="2"/>
      <c r="S73" s="2" t="s">
        <v>2040</v>
      </c>
      <c r="T73" s="2"/>
    </row>
    <row r="74" spans="1:20" ht="89.25" x14ac:dyDescent="0.25">
      <c r="A74" s="4">
        <v>72</v>
      </c>
      <c r="B74" s="1" t="s">
        <v>389</v>
      </c>
      <c r="C74" s="1" t="s">
        <v>388</v>
      </c>
      <c r="D74" s="1" t="s">
        <v>390</v>
      </c>
      <c r="E74" s="30" t="s">
        <v>316</v>
      </c>
      <c r="F74" s="3"/>
      <c r="G74" s="1" t="s">
        <v>391</v>
      </c>
      <c r="H74" s="1">
        <v>1094926666</v>
      </c>
      <c r="I74" s="15">
        <v>18600000</v>
      </c>
      <c r="J74" s="1" t="s">
        <v>33</v>
      </c>
      <c r="K74" s="1" t="s">
        <v>346</v>
      </c>
      <c r="L74" s="37"/>
      <c r="M74" s="40">
        <v>0</v>
      </c>
      <c r="N74" s="38">
        <v>0</v>
      </c>
      <c r="O74" s="40" t="s">
        <v>33</v>
      </c>
      <c r="P74" s="41">
        <v>18600000</v>
      </c>
      <c r="Q74" s="40" t="s">
        <v>346</v>
      </c>
      <c r="R74" s="2"/>
      <c r="S74" s="2" t="s">
        <v>2040</v>
      </c>
      <c r="T74" s="2"/>
    </row>
    <row r="75" spans="1:20" ht="76.5" x14ac:dyDescent="0.25">
      <c r="A75" s="4">
        <v>73</v>
      </c>
      <c r="B75" s="1" t="s">
        <v>394</v>
      </c>
      <c r="C75" s="1" t="s">
        <v>393</v>
      </c>
      <c r="D75" s="1" t="s">
        <v>395</v>
      </c>
      <c r="E75" s="30" t="s">
        <v>316</v>
      </c>
      <c r="F75" s="3"/>
      <c r="G75" s="1" t="s">
        <v>396</v>
      </c>
      <c r="H75" s="1">
        <v>1094930430</v>
      </c>
      <c r="I75" s="15" t="s">
        <v>341</v>
      </c>
      <c r="J75" s="1" t="s">
        <v>12</v>
      </c>
      <c r="K75" s="1" t="s">
        <v>379</v>
      </c>
      <c r="L75" s="37">
        <v>1</v>
      </c>
      <c r="M75" s="40">
        <v>59</v>
      </c>
      <c r="N75" s="38">
        <v>6000000</v>
      </c>
      <c r="O75" s="40" t="s">
        <v>33</v>
      </c>
      <c r="P75" s="41">
        <v>18000000</v>
      </c>
      <c r="Q75" s="40" t="s">
        <v>411</v>
      </c>
      <c r="R75" s="2"/>
      <c r="S75" s="2" t="s">
        <v>2040</v>
      </c>
      <c r="T75" s="2"/>
    </row>
    <row r="76" spans="1:20" ht="63.75" x14ac:dyDescent="0.25">
      <c r="A76" s="4">
        <v>74</v>
      </c>
      <c r="B76" s="1" t="s">
        <v>399</v>
      </c>
      <c r="C76" s="1" t="s">
        <v>398</v>
      </c>
      <c r="D76" s="1" t="s">
        <v>400</v>
      </c>
      <c r="E76" s="30" t="s">
        <v>316</v>
      </c>
      <c r="F76" s="3"/>
      <c r="G76" s="1" t="s">
        <v>401</v>
      </c>
      <c r="H76" s="1">
        <v>1094960921</v>
      </c>
      <c r="I76" s="15">
        <v>12800000</v>
      </c>
      <c r="J76" s="1" t="s">
        <v>12</v>
      </c>
      <c r="K76" s="6" t="s">
        <v>323</v>
      </c>
      <c r="L76" s="37">
        <v>1</v>
      </c>
      <c r="M76" s="40">
        <v>60</v>
      </c>
      <c r="N76" s="38">
        <v>6400000</v>
      </c>
      <c r="O76" s="40" t="s">
        <v>12</v>
      </c>
      <c r="P76" s="41">
        <v>19200000</v>
      </c>
      <c r="Q76" s="40" t="s">
        <v>346</v>
      </c>
      <c r="R76" s="2"/>
      <c r="S76" s="2" t="s">
        <v>2040</v>
      </c>
      <c r="T76" s="2"/>
    </row>
    <row r="77" spans="1:20" ht="63.75" x14ac:dyDescent="0.25">
      <c r="A77" s="4">
        <v>75</v>
      </c>
      <c r="B77" s="1" t="s">
        <v>404</v>
      </c>
      <c r="C77" s="1" t="s">
        <v>403</v>
      </c>
      <c r="D77" s="1" t="s">
        <v>405</v>
      </c>
      <c r="E77" s="30" t="s">
        <v>5</v>
      </c>
      <c r="F77" s="3"/>
      <c r="G77" s="1" t="s">
        <v>406</v>
      </c>
      <c r="H77" s="1">
        <v>1094964830</v>
      </c>
      <c r="I77" s="15">
        <v>12800000</v>
      </c>
      <c r="J77" s="1" t="s">
        <v>12</v>
      </c>
      <c r="K77" s="6" t="s">
        <v>323</v>
      </c>
      <c r="L77" s="37">
        <v>1</v>
      </c>
      <c r="M77" s="40">
        <v>60</v>
      </c>
      <c r="N77" s="38">
        <v>6400000</v>
      </c>
      <c r="O77" s="40" t="s">
        <v>33</v>
      </c>
      <c r="P77" s="41">
        <v>19200000</v>
      </c>
      <c r="Q77" s="40" t="s">
        <v>346</v>
      </c>
      <c r="R77" s="2"/>
      <c r="S77" s="2" t="s">
        <v>2040</v>
      </c>
      <c r="T77" s="2"/>
    </row>
    <row r="78" spans="1:20" ht="63.75" x14ac:dyDescent="0.25">
      <c r="A78" s="4">
        <v>76</v>
      </c>
      <c r="B78" s="1" t="s">
        <v>409</v>
      </c>
      <c r="C78" s="1" t="s">
        <v>408</v>
      </c>
      <c r="D78" s="1" t="s">
        <v>410</v>
      </c>
      <c r="E78" s="30" t="s">
        <v>5</v>
      </c>
      <c r="F78" s="3"/>
      <c r="G78" s="1" t="s">
        <v>412</v>
      </c>
      <c r="H78" s="1">
        <v>41948092</v>
      </c>
      <c r="I78" s="15">
        <v>18000000</v>
      </c>
      <c r="J78" s="1" t="s">
        <v>33</v>
      </c>
      <c r="K78" s="1" t="s">
        <v>411</v>
      </c>
      <c r="L78" s="37"/>
      <c r="M78" s="40">
        <v>0</v>
      </c>
      <c r="N78" s="38">
        <v>0</v>
      </c>
      <c r="O78" s="40" t="s">
        <v>33</v>
      </c>
      <c r="P78" s="41">
        <v>18000000</v>
      </c>
      <c r="Q78" s="40" t="s">
        <v>411</v>
      </c>
      <c r="R78" s="2"/>
      <c r="S78" s="2" t="s">
        <v>2040</v>
      </c>
      <c r="T78" s="2"/>
    </row>
    <row r="79" spans="1:20" ht="89.25" x14ac:dyDescent="0.25">
      <c r="A79" s="4">
        <v>77</v>
      </c>
      <c r="B79" s="1" t="s">
        <v>415</v>
      </c>
      <c r="C79" s="1" t="s">
        <v>414</v>
      </c>
      <c r="D79" s="1" t="s">
        <v>416</v>
      </c>
      <c r="E79" s="30" t="s">
        <v>5</v>
      </c>
      <c r="F79" s="3"/>
      <c r="G79" s="1" t="s">
        <v>417</v>
      </c>
      <c r="H79" s="1">
        <v>1097729578</v>
      </c>
      <c r="I79" s="15">
        <v>17700000</v>
      </c>
      <c r="J79" s="1" t="s">
        <v>33</v>
      </c>
      <c r="K79" s="6" t="s">
        <v>411</v>
      </c>
      <c r="L79" s="37"/>
      <c r="M79" s="40">
        <v>0</v>
      </c>
      <c r="N79" s="38">
        <v>0</v>
      </c>
      <c r="O79" s="40" t="s">
        <v>33</v>
      </c>
      <c r="P79" s="41">
        <v>17700000</v>
      </c>
      <c r="Q79" s="40" t="s">
        <v>411</v>
      </c>
      <c r="R79" s="2"/>
      <c r="S79" s="2" t="s">
        <v>2040</v>
      </c>
      <c r="T79" s="2"/>
    </row>
    <row r="80" spans="1:20" ht="51" x14ac:dyDescent="0.25">
      <c r="A80" s="4">
        <v>78</v>
      </c>
      <c r="B80" s="1" t="s">
        <v>420</v>
      </c>
      <c r="C80" s="1" t="s">
        <v>419</v>
      </c>
      <c r="D80" s="1" t="s">
        <v>421</v>
      </c>
      <c r="E80" s="30" t="s">
        <v>5</v>
      </c>
      <c r="F80" s="3"/>
      <c r="G80" s="1" t="s">
        <v>423</v>
      </c>
      <c r="H80" s="1">
        <v>1098311489</v>
      </c>
      <c r="I80" s="15" t="s">
        <v>82</v>
      </c>
      <c r="J80" s="1" t="s">
        <v>33</v>
      </c>
      <c r="K80" s="1" t="s">
        <v>422</v>
      </c>
      <c r="L80" s="37"/>
      <c r="M80" s="40">
        <v>0</v>
      </c>
      <c r="N80" s="38">
        <v>0</v>
      </c>
      <c r="O80" s="40" t="s">
        <v>33</v>
      </c>
      <c r="P80" s="41">
        <v>21000000</v>
      </c>
      <c r="Q80" s="40" t="s">
        <v>422</v>
      </c>
      <c r="R80" s="2"/>
      <c r="S80" s="2" t="s">
        <v>2040</v>
      </c>
      <c r="T80" s="2"/>
    </row>
    <row r="81" spans="1:20" ht="76.5" x14ac:dyDescent="0.25">
      <c r="A81" s="4">
        <v>79</v>
      </c>
      <c r="B81" s="1" t="s">
        <v>426</v>
      </c>
      <c r="C81" s="1" t="s">
        <v>425</v>
      </c>
      <c r="D81" s="1" t="s">
        <v>427</v>
      </c>
      <c r="E81" s="30" t="s">
        <v>316</v>
      </c>
      <c r="F81" s="3"/>
      <c r="G81" s="1" t="s">
        <v>428</v>
      </c>
      <c r="H81" s="1">
        <v>1094961942</v>
      </c>
      <c r="I81" s="15" t="s">
        <v>429</v>
      </c>
      <c r="J81" s="1" t="s">
        <v>33</v>
      </c>
      <c r="K81" s="6">
        <v>45696</v>
      </c>
      <c r="L81" s="37"/>
      <c r="M81" s="40">
        <v>0</v>
      </c>
      <c r="N81" s="38">
        <v>0</v>
      </c>
      <c r="O81" s="40" t="s">
        <v>33</v>
      </c>
      <c r="P81" s="41">
        <v>11361600</v>
      </c>
      <c r="Q81" s="58">
        <v>45696</v>
      </c>
      <c r="R81" s="2"/>
      <c r="S81" s="2" t="s">
        <v>2040</v>
      </c>
      <c r="T81" s="2"/>
    </row>
    <row r="82" spans="1:20" ht="51" x14ac:dyDescent="0.25">
      <c r="A82" s="4">
        <v>80</v>
      </c>
      <c r="B82" s="1" t="s">
        <v>432</v>
      </c>
      <c r="C82" s="1" t="s">
        <v>431</v>
      </c>
      <c r="D82" s="1" t="s">
        <v>433</v>
      </c>
      <c r="E82" s="30" t="s">
        <v>5</v>
      </c>
      <c r="F82" s="3"/>
      <c r="G82" s="1" t="s">
        <v>435</v>
      </c>
      <c r="H82" s="1">
        <v>33815580</v>
      </c>
      <c r="I82" s="15" t="s">
        <v>436</v>
      </c>
      <c r="J82" s="1" t="s">
        <v>160</v>
      </c>
      <c r="K82" s="1" t="s">
        <v>434</v>
      </c>
      <c r="L82" s="37">
        <v>1</v>
      </c>
      <c r="M82" s="40">
        <v>60</v>
      </c>
      <c r="N82" s="38">
        <v>7400000</v>
      </c>
      <c r="O82" s="40" t="s">
        <v>2630</v>
      </c>
      <c r="P82" s="41">
        <v>25900000</v>
      </c>
      <c r="Q82" s="40" t="s">
        <v>1628</v>
      </c>
      <c r="R82" s="2"/>
      <c r="S82" s="2" t="s">
        <v>2040</v>
      </c>
      <c r="T82" s="2"/>
    </row>
    <row r="83" spans="1:20" ht="63.75" x14ac:dyDescent="0.25">
      <c r="A83" s="4">
        <v>81</v>
      </c>
      <c r="B83" s="1" t="s">
        <v>439</v>
      </c>
      <c r="C83" s="1" t="s">
        <v>438</v>
      </c>
      <c r="D83" s="1" t="s">
        <v>440</v>
      </c>
      <c r="E83" s="30" t="s">
        <v>316</v>
      </c>
      <c r="F83" s="3"/>
      <c r="G83" s="1" t="s">
        <v>442</v>
      </c>
      <c r="H83" s="1">
        <v>1094936708</v>
      </c>
      <c r="I83" s="15" t="s">
        <v>18</v>
      </c>
      <c r="J83" s="1" t="s">
        <v>12</v>
      </c>
      <c r="K83" s="1" t="s">
        <v>441</v>
      </c>
      <c r="L83" s="37"/>
      <c r="M83" s="40">
        <v>0</v>
      </c>
      <c r="N83" s="38">
        <v>0</v>
      </c>
      <c r="O83" s="40" t="s">
        <v>12</v>
      </c>
      <c r="P83" s="41">
        <v>12640000</v>
      </c>
      <c r="Q83" s="40" t="s">
        <v>441</v>
      </c>
      <c r="R83" s="2"/>
      <c r="S83" s="2" t="s">
        <v>2040</v>
      </c>
      <c r="T83" s="2"/>
    </row>
    <row r="84" spans="1:20" ht="102" x14ac:dyDescent="0.25">
      <c r="A84" s="4">
        <v>82</v>
      </c>
      <c r="B84" s="1" t="s">
        <v>445</v>
      </c>
      <c r="C84" s="1" t="s">
        <v>444</v>
      </c>
      <c r="D84" s="1" t="s">
        <v>334</v>
      </c>
      <c r="E84" s="30" t="s">
        <v>316</v>
      </c>
      <c r="F84" s="3"/>
      <c r="G84" s="1" t="s">
        <v>446</v>
      </c>
      <c r="H84" s="1">
        <v>1097726193</v>
      </c>
      <c r="I84" s="15" t="s">
        <v>341</v>
      </c>
      <c r="J84" s="1" t="s">
        <v>12</v>
      </c>
      <c r="K84" s="1" t="s">
        <v>441</v>
      </c>
      <c r="L84" s="37">
        <v>1</v>
      </c>
      <c r="M84" s="40">
        <v>60</v>
      </c>
      <c r="N84" s="38">
        <v>6000000</v>
      </c>
      <c r="O84" s="40" t="s">
        <v>33</v>
      </c>
      <c r="P84" s="41">
        <v>18000000</v>
      </c>
      <c r="Q84" s="40" t="s">
        <v>422</v>
      </c>
      <c r="R84" s="2"/>
      <c r="S84" s="2" t="s">
        <v>2040</v>
      </c>
      <c r="T84" s="2"/>
    </row>
    <row r="85" spans="1:20" ht="102" x14ac:dyDescent="0.25">
      <c r="A85" s="4">
        <v>83</v>
      </c>
      <c r="B85" s="1" t="s">
        <v>449</v>
      </c>
      <c r="C85" s="1" t="s">
        <v>448</v>
      </c>
      <c r="D85" s="1" t="s">
        <v>450</v>
      </c>
      <c r="E85" s="30" t="s">
        <v>316</v>
      </c>
      <c r="F85" s="3"/>
      <c r="G85" s="1" t="s">
        <v>451</v>
      </c>
      <c r="H85" s="1">
        <v>73105468</v>
      </c>
      <c r="I85" s="15" t="s">
        <v>98</v>
      </c>
      <c r="J85" s="1" t="s">
        <v>12</v>
      </c>
      <c r="K85" s="1" t="s">
        <v>441</v>
      </c>
      <c r="L85" s="37">
        <v>1</v>
      </c>
      <c r="M85" s="40">
        <v>60</v>
      </c>
      <c r="N85" s="38">
        <v>4000000</v>
      </c>
      <c r="O85" s="40" t="s">
        <v>33</v>
      </c>
      <c r="P85" s="41">
        <v>12000000</v>
      </c>
      <c r="Q85" s="40" t="s">
        <v>422</v>
      </c>
      <c r="R85" s="2"/>
      <c r="S85" s="2" t="s">
        <v>2040</v>
      </c>
      <c r="T85" s="2"/>
    </row>
    <row r="86" spans="1:20" ht="89.25" x14ac:dyDescent="0.25">
      <c r="A86" s="4">
        <v>84</v>
      </c>
      <c r="B86" s="1" t="s">
        <v>454</v>
      </c>
      <c r="C86" s="1" t="s">
        <v>453</v>
      </c>
      <c r="D86" s="1" t="s">
        <v>455</v>
      </c>
      <c r="E86" s="30" t="s">
        <v>316</v>
      </c>
      <c r="F86" s="3"/>
      <c r="G86" s="1" t="s">
        <v>457</v>
      </c>
      <c r="H86" s="1">
        <v>1152465806</v>
      </c>
      <c r="I86" s="15">
        <v>13480000</v>
      </c>
      <c r="J86" s="1" t="s">
        <v>12</v>
      </c>
      <c r="K86" s="6" t="s">
        <v>456</v>
      </c>
      <c r="L86" s="37">
        <v>1</v>
      </c>
      <c r="M86" s="40">
        <v>60</v>
      </c>
      <c r="N86" s="38">
        <v>6740000</v>
      </c>
      <c r="O86" s="40" t="s">
        <v>33</v>
      </c>
      <c r="P86" s="41">
        <v>20220000</v>
      </c>
      <c r="Q86" s="40" t="s">
        <v>472</v>
      </c>
      <c r="R86" s="2"/>
      <c r="S86" s="2" t="s">
        <v>2040</v>
      </c>
      <c r="T86" s="2"/>
    </row>
    <row r="87" spans="1:20" ht="89.25" x14ac:dyDescent="0.25">
      <c r="A87" s="4">
        <v>85</v>
      </c>
      <c r="B87" s="1" t="s">
        <v>460</v>
      </c>
      <c r="C87" s="1" t="s">
        <v>459</v>
      </c>
      <c r="D87" s="1" t="s">
        <v>461</v>
      </c>
      <c r="E87" s="30" t="s">
        <v>5</v>
      </c>
      <c r="F87" s="3"/>
      <c r="G87" s="1" t="s">
        <v>462</v>
      </c>
      <c r="H87" s="1">
        <v>1094919585</v>
      </c>
      <c r="I87" s="15">
        <v>12640000</v>
      </c>
      <c r="J87" s="1" t="s">
        <v>12</v>
      </c>
      <c r="K87" s="6" t="s">
        <v>456</v>
      </c>
      <c r="L87" s="37">
        <v>1</v>
      </c>
      <c r="M87" s="40">
        <v>60</v>
      </c>
      <c r="N87" s="38">
        <v>6320000</v>
      </c>
      <c r="O87" s="40" t="s">
        <v>12</v>
      </c>
      <c r="P87" s="41">
        <v>18960000</v>
      </c>
      <c r="Q87" s="40" t="s">
        <v>472</v>
      </c>
      <c r="R87" s="2"/>
      <c r="S87" s="2" t="s">
        <v>2040</v>
      </c>
      <c r="T87" s="2"/>
    </row>
    <row r="88" spans="1:20" ht="89.25" x14ac:dyDescent="0.25">
      <c r="A88" s="4">
        <v>86</v>
      </c>
      <c r="B88" s="1" t="s">
        <v>465</v>
      </c>
      <c r="C88" s="1" t="s">
        <v>464</v>
      </c>
      <c r="D88" s="1" t="s">
        <v>362</v>
      </c>
      <c r="E88" s="30" t="s">
        <v>5</v>
      </c>
      <c r="F88" s="3"/>
      <c r="G88" s="1" t="s">
        <v>466</v>
      </c>
      <c r="H88" s="1">
        <v>1094962471</v>
      </c>
      <c r="I88" s="15" t="s">
        <v>467</v>
      </c>
      <c r="J88" s="1" t="s">
        <v>12</v>
      </c>
      <c r="K88" s="6">
        <v>45694</v>
      </c>
      <c r="L88" s="37"/>
      <c r="M88" s="40">
        <v>0</v>
      </c>
      <c r="N88" s="38">
        <v>0</v>
      </c>
      <c r="O88" s="40" t="s">
        <v>12</v>
      </c>
      <c r="P88" s="41">
        <v>11800000</v>
      </c>
      <c r="Q88" s="58">
        <v>45694</v>
      </c>
      <c r="R88" s="2"/>
      <c r="S88" s="2" t="s">
        <v>2040</v>
      </c>
      <c r="T88" s="2"/>
    </row>
    <row r="89" spans="1:20" ht="89.25" x14ac:dyDescent="0.25">
      <c r="A89" s="4">
        <v>87</v>
      </c>
      <c r="B89" s="1" t="s">
        <v>470</v>
      </c>
      <c r="C89" s="1" t="s">
        <v>469</v>
      </c>
      <c r="D89" s="1" t="s">
        <v>471</v>
      </c>
      <c r="E89" s="30" t="s">
        <v>316</v>
      </c>
      <c r="F89" s="3"/>
      <c r="G89" s="1" t="s">
        <v>473</v>
      </c>
      <c r="H89" s="1">
        <v>1094931703</v>
      </c>
      <c r="I89" s="15" t="s">
        <v>117</v>
      </c>
      <c r="J89" s="1" t="s">
        <v>33</v>
      </c>
      <c r="K89" s="1" t="s">
        <v>472</v>
      </c>
      <c r="L89" s="37"/>
      <c r="M89" s="40">
        <v>0</v>
      </c>
      <c r="N89" s="38">
        <v>0</v>
      </c>
      <c r="O89" s="40" t="s">
        <v>33</v>
      </c>
      <c r="P89" s="41">
        <v>18000000</v>
      </c>
      <c r="Q89" s="40" t="s">
        <v>472</v>
      </c>
      <c r="R89" s="2"/>
      <c r="S89" s="2" t="s">
        <v>2040</v>
      </c>
      <c r="T89" s="2"/>
    </row>
    <row r="90" spans="1:20" ht="102" x14ac:dyDescent="0.25">
      <c r="A90" s="4">
        <v>88</v>
      </c>
      <c r="B90" s="1" t="s">
        <v>476</v>
      </c>
      <c r="C90" s="1" t="s">
        <v>475</v>
      </c>
      <c r="D90" s="1" t="s">
        <v>450</v>
      </c>
      <c r="E90" s="30" t="s">
        <v>5</v>
      </c>
      <c r="F90" s="3"/>
      <c r="G90" s="1" t="s">
        <v>477</v>
      </c>
      <c r="H90" s="1">
        <v>1088327057</v>
      </c>
      <c r="I90" s="15" t="s">
        <v>98</v>
      </c>
      <c r="J90" s="1" t="s">
        <v>12</v>
      </c>
      <c r="K90" s="1" t="s">
        <v>456</v>
      </c>
      <c r="L90" s="37">
        <v>1</v>
      </c>
      <c r="M90" s="40">
        <v>60</v>
      </c>
      <c r="N90" s="38">
        <v>4000000</v>
      </c>
      <c r="O90" s="40" t="s">
        <v>12</v>
      </c>
      <c r="P90" s="41">
        <v>12000000</v>
      </c>
      <c r="Q90" s="40" t="s">
        <v>472</v>
      </c>
      <c r="R90" s="2"/>
      <c r="S90" s="2" t="s">
        <v>2040</v>
      </c>
      <c r="T90" s="2"/>
    </row>
    <row r="91" spans="1:20" ht="76.5" x14ac:dyDescent="0.25">
      <c r="A91" s="4">
        <v>89</v>
      </c>
      <c r="B91" s="1" t="s">
        <v>480</v>
      </c>
      <c r="C91" s="1" t="s">
        <v>479</v>
      </c>
      <c r="D91" s="1" t="s">
        <v>481</v>
      </c>
      <c r="E91" s="30" t="s">
        <v>5</v>
      </c>
      <c r="F91" s="3"/>
      <c r="G91" s="1" t="s">
        <v>482</v>
      </c>
      <c r="H91" s="1">
        <v>9738678</v>
      </c>
      <c r="I91" s="15" t="s">
        <v>483</v>
      </c>
      <c r="J91" s="1" t="s">
        <v>33</v>
      </c>
      <c r="K91" s="1" t="s">
        <v>422</v>
      </c>
      <c r="L91" s="37"/>
      <c r="M91" s="40">
        <v>0</v>
      </c>
      <c r="N91" s="38">
        <v>0</v>
      </c>
      <c r="O91" s="40" t="s">
        <v>33</v>
      </c>
      <c r="P91" s="41">
        <v>18600000</v>
      </c>
      <c r="Q91" s="40" t="s">
        <v>422</v>
      </c>
      <c r="R91" s="2"/>
      <c r="S91" s="2" t="s">
        <v>2040</v>
      </c>
      <c r="T91" s="2"/>
    </row>
    <row r="92" spans="1:20" ht="153" x14ac:dyDescent="0.25">
      <c r="A92" s="4">
        <v>90</v>
      </c>
      <c r="B92" s="1" t="s">
        <v>486</v>
      </c>
      <c r="C92" s="1" t="s">
        <v>485</v>
      </c>
      <c r="D92" s="1" t="s">
        <v>487</v>
      </c>
      <c r="E92" s="30" t="s">
        <v>316</v>
      </c>
      <c r="F92" s="3"/>
      <c r="G92" s="1" t="s">
        <v>488</v>
      </c>
      <c r="H92" s="1">
        <v>1094906969</v>
      </c>
      <c r="I92" s="15">
        <v>12640000</v>
      </c>
      <c r="J92" s="1" t="s">
        <v>12</v>
      </c>
      <c r="K92" s="6" t="s">
        <v>441</v>
      </c>
      <c r="L92" s="37"/>
      <c r="M92" s="40">
        <v>0</v>
      </c>
      <c r="N92" s="38">
        <v>0</v>
      </c>
      <c r="O92" s="40" t="s">
        <v>12</v>
      </c>
      <c r="P92" s="41">
        <v>12640000</v>
      </c>
      <c r="Q92" s="40" t="s">
        <v>441</v>
      </c>
      <c r="R92" s="2"/>
      <c r="S92" s="2" t="s">
        <v>2040</v>
      </c>
      <c r="T92" s="2"/>
    </row>
    <row r="93" spans="1:20" ht="89.25" x14ac:dyDescent="0.25">
      <c r="A93" s="4">
        <v>91</v>
      </c>
      <c r="B93" s="1" t="s">
        <v>490</v>
      </c>
      <c r="C93" s="1" t="s">
        <v>489</v>
      </c>
      <c r="D93" s="1" t="s">
        <v>491</v>
      </c>
      <c r="E93" s="30" t="s">
        <v>316</v>
      </c>
      <c r="F93" s="3"/>
      <c r="G93" s="1" t="s">
        <v>493</v>
      </c>
      <c r="H93" s="1">
        <v>1094975911</v>
      </c>
      <c r="I93" s="15">
        <v>8850000</v>
      </c>
      <c r="J93" s="1" t="s">
        <v>494</v>
      </c>
      <c r="K93" s="6" t="s">
        <v>492</v>
      </c>
      <c r="L93" s="37">
        <v>1</v>
      </c>
      <c r="M93" s="40">
        <v>45</v>
      </c>
      <c r="N93" s="38">
        <v>4425000</v>
      </c>
      <c r="O93" s="40" t="s">
        <v>494</v>
      </c>
      <c r="P93" s="41">
        <v>13275000</v>
      </c>
      <c r="Q93" s="40" t="s">
        <v>926</v>
      </c>
      <c r="R93" s="2"/>
      <c r="S93" s="2" t="s">
        <v>2040</v>
      </c>
      <c r="T93" s="2"/>
    </row>
    <row r="94" spans="1:20" ht="76.5" x14ac:dyDescent="0.25">
      <c r="A94" s="4">
        <v>92</v>
      </c>
      <c r="B94" s="1" t="s">
        <v>496</v>
      </c>
      <c r="C94" s="1" t="s">
        <v>495</v>
      </c>
      <c r="D94" s="1" t="s">
        <v>497</v>
      </c>
      <c r="E94" s="30"/>
      <c r="F94" s="3"/>
      <c r="G94" s="1" t="s">
        <v>498</v>
      </c>
      <c r="H94" s="1">
        <v>41913825</v>
      </c>
      <c r="I94" s="15">
        <v>9680000</v>
      </c>
      <c r="J94" s="1" t="s">
        <v>12</v>
      </c>
      <c r="K94" s="6" t="s">
        <v>456</v>
      </c>
      <c r="L94" s="37">
        <v>1</v>
      </c>
      <c r="M94" s="40">
        <v>60</v>
      </c>
      <c r="N94" s="38">
        <v>4840000</v>
      </c>
      <c r="O94" s="40" t="s">
        <v>33</v>
      </c>
      <c r="P94" s="41">
        <v>14520000</v>
      </c>
      <c r="Q94" s="40" t="s">
        <v>472</v>
      </c>
      <c r="R94" s="2"/>
      <c r="S94" s="2" t="s">
        <v>2040</v>
      </c>
      <c r="T94" s="2"/>
    </row>
    <row r="95" spans="1:20" ht="15" x14ac:dyDescent="0.25">
      <c r="A95" s="4">
        <v>93</v>
      </c>
      <c r="B95" s="1" t="s">
        <v>499</v>
      </c>
      <c r="C95" s="1" t="s">
        <v>137</v>
      </c>
      <c r="D95" s="1" t="s">
        <v>137</v>
      </c>
      <c r="E95" s="30"/>
      <c r="F95" s="1" t="s">
        <v>137</v>
      </c>
      <c r="G95" s="1" t="s">
        <v>137</v>
      </c>
      <c r="H95" s="1" t="s">
        <v>137</v>
      </c>
      <c r="I95" s="15" t="s">
        <v>137</v>
      </c>
      <c r="J95" s="1" t="s">
        <v>137</v>
      </c>
      <c r="K95" s="1" t="s">
        <v>137</v>
      </c>
      <c r="L95" s="40" t="s">
        <v>137</v>
      </c>
      <c r="M95" s="53"/>
      <c r="N95" s="41"/>
      <c r="O95" s="53"/>
      <c r="P95" s="54"/>
      <c r="Q95" s="53"/>
      <c r="R95" s="1" t="s">
        <v>137</v>
      </c>
      <c r="S95" s="1" t="s">
        <v>137</v>
      </c>
      <c r="T95" s="1" t="s">
        <v>137</v>
      </c>
    </row>
    <row r="96" spans="1:20" ht="15" x14ac:dyDescent="0.25">
      <c r="A96" s="4">
        <v>94</v>
      </c>
      <c r="B96" s="1" t="s">
        <v>500</v>
      </c>
      <c r="C96" s="1" t="s">
        <v>137</v>
      </c>
      <c r="D96" s="1" t="s">
        <v>137</v>
      </c>
      <c r="E96" s="30"/>
      <c r="F96" s="1" t="s">
        <v>137</v>
      </c>
      <c r="G96" s="1" t="s">
        <v>137</v>
      </c>
      <c r="H96" s="1" t="s">
        <v>137</v>
      </c>
      <c r="I96" s="15" t="s">
        <v>137</v>
      </c>
      <c r="J96" s="1" t="s">
        <v>137</v>
      </c>
      <c r="K96" s="1" t="s">
        <v>137</v>
      </c>
      <c r="L96" s="40" t="s">
        <v>137</v>
      </c>
      <c r="M96" s="53"/>
      <c r="N96" s="41"/>
      <c r="O96" s="53"/>
      <c r="P96" s="54"/>
      <c r="Q96" s="53"/>
      <c r="R96" s="1" t="s">
        <v>137</v>
      </c>
      <c r="S96" s="1" t="s">
        <v>137</v>
      </c>
      <c r="T96" s="1" t="s">
        <v>137</v>
      </c>
    </row>
    <row r="97" spans="1:20" ht="15" x14ac:dyDescent="0.25">
      <c r="A97" s="4">
        <v>95</v>
      </c>
      <c r="B97" s="1" t="s">
        <v>501</v>
      </c>
      <c r="C97" s="1" t="s">
        <v>137</v>
      </c>
      <c r="D97" s="1" t="s">
        <v>137</v>
      </c>
      <c r="E97" s="30"/>
      <c r="F97" s="1" t="s">
        <v>137</v>
      </c>
      <c r="G97" s="1" t="s">
        <v>137</v>
      </c>
      <c r="H97" s="1" t="s">
        <v>137</v>
      </c>
      <c r="I97" s="15" t="s">
        <v>137</v>
      </c>
      <c r="J97" s="1" t="s">
        <v>137</v>
      </c>
      <c r="K97" s="1" t="s">
        <v>137</v>
      </c>
      <c r="L97" s="40" t="s">
        <v>137</v>
      </c>
      <c r="M97" s="53"/>
      <c r="N97" s="41"/>
      <c r="O97" s="53"/>
      <c r="P97" s="54"/>
      <c r="Q97" s="53"/>
      <c r="R97" s="1" t="s">
        <v>137</v>
      </c>
      <c r="S97" s="1" t="s">
        <v>137</v>
      </c>
      <c r="T97" s="1" t="s">
        <v>137</v>
      </c>
    </row>
    <row r="98" spans="1:20" ht="15" x14ac:dyDescent="0.25">
      <c r="A98" s="4">
        <v>96</v>
      </c>
      <c r="B98" s="1" t="s">
        <v>502</v>
      </c>
      <c r="C98" s="1" t="s">
        <v>137</v>
      </c>
      <c r="D98" s="1" t="s">
        <v>137</v>
      </c>
      <c r="E98" s="30"/>
      <c r="F98" s="1" t="s">
        <v>137</v>
      </c>
      <c r="G98" s="1" t="s">
        <v>137</v>
      </c>
      <c r="H98" s="1" t="s">
        <v>137</v>
      </c>
      <c r="I98" s="15" t="s">
        <v>137</v>
      </c>
      <c r="J98" s="1" t="s">
        <v>137</v>
      </c>
      <c r="K98" s="1" t="s">
        <v>137</v>
      </c>
      <c r="L98" s="40" t="s">
        <v>137</v>
      </c>
      <c r="M98" s="53"/>
      <c r="N98" s="41"/>
      <c r="O98" s="53"/>
      <c r="P98" s="54"/>
      <c r="Q98" s="53"/>
      <c r="R98" s="1" t="s">
        <v>137</v>
      </c>
      <c r="S98" s="1" t="s">
        <v>137</v>
      </c>
      <c r="T98" s="1" t="s">
        <v>137</v>
      </c>
    </row>
    <row r="99" spans="1:20" ht="15" x14ac:dyDescent="0.25">
      <c r="A99" s="4">
        <v>97</v>
      </c>
      <c r="B99" s="1" t="s">
        <v>503</v>
      </c>
      <c r="C99" s="1" t="s">
        <v>137</v>
      </c>
      <c r="D99" s="1" t="s">
        <v>137</v>
      </c>
      <c r="E99" s="30"/>
      <c r="F99" s="1" t="s">
        <v>137</v>
      </c>
      <c r="G99" s="1" t="s">
        <v>137</v>
      </c>
      <c r="H99" s="1" t="s">
        <v>137</v>
      </c>
      <c r="I99" s="15" t="s">
        <v>137</v>
      </c>
      <c r="J99" s="1" t="s">
        <v>137</v>
      </c>
      <c r="K99" s="1" t="s">
        <v>137</v>
      </c>
      <c r="L99" s="40" t="s">
        <v>137</v>
      </c>
      <c r="M99" s="53"/>
      <c r="N99" s="41"/>
      <c r="O99" s="53"/>
      <c r="P99" s="54"/>
      <c r="Q99" s="53"/>
      <c r="R99" s="1" t="s">
        <v>137</v>
      </c>
      <c r="S99" s="1" t="s">
        <v>137</v>
      </c>
      <c r="T99" s="1" t="s">
        <v>137</v>
      </c>
    </row>
    <row r="100" spans="1:20" ht="15" x14ac:dyDescent="0.25">
      <c r="A100" s="4">
        <v>98</v>
      </c>
      <c r="B100" s="1" t="s">
        <v>504</v>
      </c>
      <c r="C100" s="1" t="s">
        <v>137</v>
      </c>
      <c r="D100" s="1" t="s">
        <v>137</v>
      </c>
      <c r="E100" s="30"/>
      <c r="F100" s="1" t="s">
        <v>137</v>
      </c>
      <c r="G100" s="1" t="s">
        <v>137</v>
      </c>
      <c r="H100" s="1" t="s">
        <v>137</v>
      </c>
      <c r="I100" s="15" t="s">
        <v>137</v>
      </c>
      <c r="J100" s="1" t="s">
        <v>137</v>
      </c>
      <c r="K100" s="1" t="s">
        <v>137</v>
      </c>
      <c r="L100" s="40" t="s">
        <v>137</v>
      </c>
      <c r="M100" s="53"/>
      <c r="N100" s="41"/>
      <c r="O100" s="53"/>
      <c r="P100" s="54"/>
      <c r="Q100" s="53"/>
      <c r="R100" s="1" t="s">
        <v>137</v>
      </c>
      <c r="S100" s="1" t="s">
        <v>137</v>
      </c>
      <c r="T100" s="1" t="s">
        <v>137</v>
      </c>
    </row>
    <row r="101" spans="1:20" ht="15" x14ac:dyDescent="0.25">
      <c r="A101" s="4">
        <v>99</v>
      </c>
      <c r="B101" s="1" t="s">
        <v>505</v>
      </c>
      <c r="C101" s="1" t="s">
        <v>137</v>
      </c>
      <c r="D101" s="1" t="s">
        <v>137</v>
      </c>
      <c r="E101" s="30"/>
      <c r="F101" s="1" t="s">
        <v>137</v>
      </c>
      <c r="G101" s="1" t="s">
        <v>137</v>
      </c>
      <c r="H101" s="1" t="s">
        <v>137</v>
      </c>
      <c r="I101" s="15" t="s">
        <v>137</v>
      </c>
      <c r="J101" s="1" t="s">
        <v>137</v>
      </c>
      <c r="K101" s="1" t="s">
        <v>137</v>
      </c>
      <c r="L101" s="40" t="s">
        <v>137</v>
      </c>
      <c r="M101" s="53"/>
      <c r="N101" s="41" t="e">
        <v>#VALUE!</v>
      </c>
      <c r="O101" s="53"/>
      <c r="P101" s="54"/>
      <c r="Q101" s="53"/>
      <c r="R101" s="1" t="s">
        <v>137</v>
      </c>
      <c r="S101" s="1" t="s">
        <v>137</v>
      </c>
      <c r="T101" s="1" t="s">
        <v>137</v>
      </c>
    </row>
    <row r="102" spans="1:20" ht="15" x14ac:dyDescent="0.25">
      <c r="A102" s="4">
        <v>100</v>
      </c>
      <c r="B102" s="1" t="s">
        <v>506</v>
      </c>
      <c r="C102" s="1" t="s">
        <v>137</v>
      </c>
      <c r="D102" s="1" t="s">
        <v>137</v>
      </c>
      <c r="E102" s="30" t="s">
        <v>2704</v>
      </c>
      <c r="F102" s="1" t="s">
        <v>137</v>
      </c>
      <c r="G102" s="1" t="s">
        <v>137</v>
      </c>
      <c r="H102" s="1" t="s">
        <v>137</v>
      </c>
      <c r="I102" s="15" t="s">
        <v>137</v>
      </c>
      <c r="J102" s="1" t="s">
        <v>137</v>
      </c>
      <c r="K102" s="1" t="s">
        <v>137</v>
      </c>
      <c r="L102" s="40" t="s">
        <v>137</v>
      </c>
      <c r="M102" s="53"/>
      <c r="N102" s="41" t="e">
        <v>#VALUE!</v>
      </c>
      <c r="O102" s="53"/>
      <c r="P102" s="54"/>
      <c r="Q102" s="53"/>
      <c r="R102" s="1" t="s">
        <v>137</v>
      </c>
      <c r="S102" s="1" t="s">
        <v>137</v>
      </c>
      <c r="T102" s="1" t="s">
        <v>137</v>
      </c>
    </row>
    <row r="103" spans="1:20" ht="51" x14ac:dyDescent="0.25">
      <c r="A103" s="4">
        <v>101</v>
      </c>
      <c r="B103" s="1" t="s">
        <v>508</v>
      </c>
      <c r="C103" s="1" t="s">
        <v>507</v>
      </c>
      <c r="D103" s="1" t="s">
        <v>351</v>
      </c>
      <c r="E103" s="30" t="s">
        <v>316</v>
      </c>
      <c r="F103" s="3"/>
      <c r="G103" s="1" t="s">
        <v>509</v>
      </c>
      <c r="H103" s="1">
        <v>89009627</v>
      </c>
      <c r="I103" s="15">
        <v>7580000</v>
      </c>
      <c r="J103" s="1" t="s">
        <v>12</v>
      </c>
      <c r="K103" s="6">
        <v>45814</v>
      </c>
      <c r="L103" s="37"/>
      <c r="M103" s="40">
        <v>0</v>
      </c>
      <c r="N103" s="38">
        <v>0</v>
      </c>
      <c r="O103" s="40" t="s">
        <v>12</v>
      </c>
      <c r="P103" s="41">
        <v>7580000</v>
      </c>
      <c r="Q103" s="40" t="s">
        <v>1615</v>
      </c>
      <c r="R103" s="2"/>
      <c r="S103" s="2" t="s">
        <v>2040</v>
      </c>
      <c r="T103" s="2"/>
    </row>
    <row r="104" spans="1:20" s="20" customFormat="1" ht="127.5" x14ac:dyDescent="0.25">
      <c r="A104" s="20">
        <v>102</v>
      </c>
      <c r="B104" s="1" t="s">
        <v>511</v>
      </c>
      <c r="C104" s="1" t="s">
        <v>510</v>
      </c>
      <c r="D104" s="1" t="s">
        <v>512</v>
      </c>
      <c r="E104" s="30" t="s">
        <v>5</v>
      </c>
      <c r="F104" s="1" t="s">
        <v>2013</v>
      </c>
      <c r="G104" s="1" t="s">
        <v>513</v>
      </c>
      <c r="H104" s="1">
        <v>1030584194</v>
      </c>
      <c r="I104" s="15">
        <v>25260000</v>
      </c>
      <c r="J104" s="1" t="s">
        <v>33</v>
      </c>
      <c r="K104" s="6">
        <v>45696</v>
      </c>
      <c r="L104" s="37"/>
      <c r="M104" s="40">
        <v>0</v>
      </c>
      <c r="N104" s="38">
        <v>0</v>
      </c>
      <c r="O104" s="40" t="s">
        <v>33</v>
      </c>
      <c r="P104" s="41">
        <v>25260000</v>
      </c>
      <c r="Q104" s="40" t="s">
        <v>1385</v>
      </c>
      <c r="R104" s="2"/>
      <c r="S104" s="2" t="s">
        <v>2040</v>
      </c>
      <c r="T104" s="1" t="s">
        <v>2027</v>
      </c>
    </row>
    <row r="105" spans="1:20" ht="114.75" x14ac:dyDescent="0.25">
      <c r="A105" s="4">
        <v>103</v>
      </c>
      <c r="B105" s="1" t="s">
        <v>515</v>
      </c>
      <c r="C105" s="1" t="s">
        <v>514</v>
      </c>
      <c r="D105" s="1" t="s">
        <v>516</v>
      </c>
      <c r="E105" s="30" t="s">
        <v>316</v>
      </c>
      <c r="F105" s="3"/>
      <c r="G105" s="1" t="s">
        <v>517</v>
      </c>
      <c r="H105" s="1">
        <v>9773850</v>
      </c>
      <c r="I105" s="15">
        <v>22800000</v>
      </c>
      <c r="J105" s="1" t="s">
        <v>33</v>
      </c>
      <c r="K105" s="6">
        <v>45696</v>
      </c>
      <c r="L105" s="37"/>
      <c r="M105" s="40">
        <v>0</v>
      </c>
      <c r="N105" s="38">
        <v>0</v>
      </c>
      <c r="O105" s="40" t="s">
        <v>33</v>
      </c>
      <c r="P105" s="41">
        <v>22800000</v>
      </c>
      <c r="Q105" s="58">
        <v>45696</v>
      </c>
      <c r="R105" s="2"/>
      <c r="S105" s="2" t="s">
        <v>2040</v>
      </c>
      <c r="T105" s="2"/>
    </row>
    <row r="106" spans="1:20" ht="76.5" x14ac:dyDescent="0.25">
      <c r="A106" s="4">
        <v>104</v>
      </c>
      <c r="B106" s="1" t="s">
        <v>519</v>
      </c>
      <c r="C106" s="1" t="s">
        <v>518</v>
      </c>
      <c r="D106" s="1" t="s">
        <v>520</v>
      </c>
      <c r="E106" s="30" t="s">
        <v>316</v>
      </c>
      <c r="F106" s="3"/>
      <c r="G106" s="1" t="s">
        <v>521</v>
      </c>
      <c r="H106" s="1">
        <v>24587839</v>
      </c>
      <c r="I106" s="15">
        <v>12640000</v>
      </c>
      <c r="J106" s="1" t="s">
        <v>12</v>
      </c>
      <c r="K106" s="6">
        <v>45722</v>
      </c>
      <c r="L106" s="37">
        <v>1</v>
      </c>
      <c r="M106" s="40">
        <v>60</v>
      </c>
      <c r="N106" s="38">
        <v>6320000</v>
      </c>
      <c r="O106" s="40" t="s">
        <v>12</v>
      </c>
      <c r="P106" s="41">
        <v>18960000</v>
      </c>
      <c r="Q106" s="58">
        <v>45696</v>
      </c>
      <c r="R106" s="2"/>
      <c r="S106" s="2" t="s">
        <v>2040</v>
      </c>
      <c r="T106" s="2"/>
    </row>
    <row r="107" spans="1:20" s="20" customFormat="1" ht="127.5" x14ac:dyDescent="0.25">
      <c r="A107" s="20">
        <v>105</v>
      </c>
      <c r="B107" s="1" t="s">
        <v>523</v>
      </c>
      <c r="C107" s="1" t="s">
        <v>522</v>
      </c>
      <c r="D107" s="1" t="s">
        <v>524</v>
      </c>
      <c r="E107" s="30" t="s">
        <v>316</v>
      </c>
      <c r="F107" s="1"/>
      <c r="G107" s="1" t="s">
        <v>525</v>
      </c>
      <c r="H107" s="1">
        <v>18470991</v>
      </c>
      <c r="I107" s="15">
        <v>25260000</v>
      </c>
      <c r="J107" s="1" t="s">
        <v>33</v>
      </c>
      <c r="K107" s="6">
        <v>45696</v>
      </c>
      <c r="L107" s="37"/>
      <c r="M107" s="40">
        <v>0</v>
      </c>
      <c r="N107" s="38">
        <v>0</v>
      </c>
      <c r="O107" s="40" t="s">
        <v>33</v>
      </c>
      <c r="P107" s="41">
        <v>25260000</v>
      </c>
      <c r="Q107" s="58">
        <v>45696</v>
      </c>
      <c r="R107" s="2"/>
      <c r="S107" s="2" t="s">
        <v>2040</v>
      </c>
      <c r="T107" s="1" t="s">
        <v>2028</v>
      </c>
    </row>
    <row r="108" spans="1:20" s="20" customFormat="1" ht="76.5" x14ac:dyDescent="0.25">
      <c r="A108" s="20">
        <v>106</v>
      </c>
      <c r="B108" s="1" t="s">
        <v>527</v>
      </c>
      <c r="C108" s="1" t="s">
        <v>526</v>
      </c>
      <c r="D108" s="1" t="s">
        <v>528</v>
      </c>
      <c r="E108" s="30" t="s">
        <v>5</v>
      </c>
      <c r="F108" s="1"/>
      <c r="G108" s="1" t="s">
        <v>529</v>
      </c>
      <c r="H108" s="1">
        <v>1094954056</v>
      </c>
      <c r="I108" s="15">
        <v>8420000</v>
      </c>
      <c r="J108" s="1" t="s">
        <v>12</v>
      </c>
      <c r="K108" s="6">
        <v>45753</v>
      </c>
      <c r="L108" s="37">
        <v>1</v>
      </c>
      <c r="M108" s="40">
        <v>60</v>
      </c>
      <c r="N108" s="38">
        <v>4210000</v>
      </c>
      <c r="O108" s="40" t="s">
        <v>33</v>
      </c>
      <c r="P108" s="41">
        <v>12630000</v>
      </c>
      <c r="Q108" s="58">
        <v>45696</v>
      </c>
      <c r="R108" s="2"/>
      <c r="S108" s="2" t="s">
        <v>2040</v>
      </c>
      <c r="T108" s="1" t="s">
        <v>2029</v>
      </c>
    </row>
    <row r="109" spans="1:20" ht="102" x14ac:dyDescent="0.25">
      <c r="A109" s="4">
        <v>107</v>
      </c>
      <c r="B109" s="1" t="s">
        <v>531</v>
      </c>
      <c r="C109" s="1" t="s">
        <v>530</v>
      </c>
      <c r="D109" s="1" t="s">
        <v>532</v>
      </c>
      <c r="E109" s="30" t="s">
        <v>5</v>
      </c>
      <c r="F109" s="3"/>
      <c r="G109" s="1" t="s">
        <v>533</v>
      </c>
      <c r="H109" s="1">
        <v>29227845</v>
      </c>
      <c r="I109" s="15" t="s">
        <v>534</v>
      </c>
      <c r="J109" s="1" t="s">
        <v>33</v>
      </c>
      <c r="K109" s="6">
        <v>45696</v>
      </c>
      <c r="L109" s="37"/>
      <c r="M109" s="40">
        <v>0</v>
      </c>
      <c r="N109" s="38">
        <v>0</v>
      </c>
      <c r="O109" s="40" t="s">
        <v>33</v>
      </c>
      <c r="P109" s="41">
        <v>17100000</v>
      </c>
      <c r="Q109" s="58">
        <v>45696</v>
      </c>
      <c r="R109" s="2"/>
      <c r="S109" s="2" t="s">
        <v>2040</v>
      </c>
      <c r="T109" s="2"/>
    </row>
    <row r="110" spans="1:20" ht="89.25" x14ac:dyDescent="0.25">
      <c r="A110" s="4">
        <v>108</v>
      </c>
      <c r="B110" s="1" t="s">
        <v>537</v>
      </c>
      <c r="C110" s="1" t="s">
        <v>536</v>
      </c>
      <c r="D110" s="1" t="s">
        <v>538</v>
      </c>
      <c r="E110" s="30" t="s">
        <v>5</v>
      </c>
      <c r="F110" s="3"/>
      <c r="G110" s="1" t="s">
        <v>539</v>
      </c>
      <c r="H110" s="1">
        <v>9801488</v>
      </c>
      <c r="I110" s="15" t="s">
        <v>540</v>
      </c>
      <c r="J110" s="1" t="s">
        <v>160</v>
      </c>
      <c r="K110" s="6">
        <v>45723</v>
      </c>
      <c r="L110" s="37"/>
      <c r="M110" s="40">
        <v>0</v>
      </c>
      <c r="N110" s="38">
        <v>0</v>
      </c>
      <c r="O110" s="40" t="s">
        <v>160</v>
      </c>
      <c r="P110" s="41">
        <v>13150000</v>
      </c>
      <c r="Q110" s="58">
        <v>45723</v>
      </c>
      <c r="R110" s="2"/>
      <c r="S110" s="2" t="s">
        <v>2040</v>
      </c>
      <c r="T110" s="2"/>
    </row>
    <row r="111" spans="1:20" ht="102" x14ac:dyDescent="0.25">
      <c r="A111" s="4">
        <v>109</v>
      </c>
      <c r="B111" s="1" t="s">
        <v>543</v>
      </c>
      <c r="C111" s="1" t="s">
        <v>542</v>
      </c>
      <c r="D111" s="1" t="s">
        <v>544</v>
      </c>
      <c r="E111" s="30"/>
      <c r="F111" s="3"/>
      <c r="G111" s="1" t="s">
        <v>545</v>
      </c>
      <c r="H111" s="1">
        <v>1094917231</v>
      </c>
      <c r="I111" s="15" t="s">
        <v>546</v>
      </c>
      <c r="J111" s="1" t="s">
        <v>33</v>
      </c>
      <c r="K111" s="6">
        <v>45696</v>
      </c>
      <c r="L111" s="37"/>
      <c r="M111" s="40">
        <v>0</v>
      </c>
      <c r="N111" s="38">
        <v>0</v>
      </c>
      <c r="O111" s="40" t="s">
        <v>33</v>
      </c>
      <c r="P111" s="41">
        <v>22080000</v>
      </c>
      <c r="Q111" s="58">
        <v>45696</v>
      </c>
      <c r="R111" s="2"/>
      <c r="S111" s="2" t="s">
        <v>2040</v>
      </c>
      <c r="T111" s="2"/>
    </row>
    <row r="112" spans="1:20" ht="63.75" x14ac:dyDescent="0.25">
      <c r="A112" s="4">
        <v>110</v>
      </c>
      <c r="B112" s="1" t="s">
        <v>549</v>
      </c>
      <c r="C112" s="1" t="s">
        <v>548</v>
      </c>
      <c r="D112" s="1" t="s">
        <v>550</v>
      </c>
      <c r="E112" s="30" t="s">
        <v>5</v>
      </c>
      <c r="F112" s="3"/>
      <c r="G112" s="1" t="s">
        <v>551</v>
      </c>
      <c r="H112" s="1">
        <v>1088267671</v>
      </c>
      <c r="I112" s="15" t="s">
        <v>552</v>
      </c>
      <c r="J112" s="1" t="s">
        <v>33</v>
      </c>
      <c r="K112" s="6">
        <v>45665</v>
      </c>
      <c r="L112" s="37"/>
      <c r="M112" s="40"/>
      <c r="N112" s="38">
        <v>-17042400</v>
      </c>
      <c r="O112" s="40"/>
      <c r="P112" s="41"/>
      <c r="Q112" s="58"/>
      <c r="R112" s="2"/>
      <c r="S112" s="2" t="s">
        <v>2040</v>
      </c>
      <c r="T112" s="2"/>
    </row>
    <row r="113" spans="1:20" ht="76.5" x14ac:dyDescent="0.25">
      <c r="A113" s="4">
        <v>111</v>
      </c>
      <c r="B113" s="1" t="s">
        <v>555</v>
      </c>
      <c r="C113" s="1" t="s">
        <v>554</v>
      </c>
      <c r="D113" s="1" t="s">
        <v>556</v>
      </c>
      <c r="E113" s="30" t="s">
        <v>316</v>
      </c>
      <c r="F113" s="3"/>
      <c r="G113" s="1" t="s">
        <v>557</v>
      </c>
      <c r="H113" s="1">
        <v>1094978121</v>
      </c>
      <c r="I113" s="15" t="s">
        <v>558</v>
      </c>
      <c r="J113" s="1" t="s">
        <v>494</v>
      </c>
      <c r="K113" s="6">
        <v>45721</v>
      </c>
      <c r="L113" s="37"/>
      <c r="M113" s="40">
        <v>0</v>
      </c>
      <c r="N113" s="38">
        <v>0</v>
      </c>
      <c r="O113" s="40" t="s">
        <v>494</v>
      </c>
      <c r="P113" s="41">
        <v>6900000</v>
      </c>
      <c r="Q113" s="58">
        <v>45721</v>
      </c>
      <c r="R113" s="2"/>
      <c r="S113" s="2" t="s">
        <v>2040</v>
      </c>
      <c r="T113" s="2"/>
    </row>
    <row r="114" spans="1:20" ht="102" x14ac:dyDescent="0.25">
      <c r="A114" s="4">
        <v>112</v>
      </c>
      <c r="B114" s="1" t="s">
        <v>560</v>
      </c>
      <c r="C114" s="1" t="s">
        <v>554</v>
      </c>
      <c r="D114" s="1" t="s">
        <v>561</v>
      </c>
      <c r="E114" s="30" t="s">
        <v>316</v>
      </c>
      <c r="F114" s="3"/>
      <c r="G114" s="1" t="s">
        <v>562</v>
      </c>
      <c r="H114" s="1">
        <v>1054917257</v>
      </c>
      <c r="I114" s="15" t="s">
        <v>336</v>
      </c>
      <c r="J114" s="1" t="s">
        <v>12</v>
      </c>
      <c r="K114" s="6">
        <v>45722</v>
      </c>
      <c r="L114" s="37">
        <v>1</v>
      </c>
      <c r="M114" s="40">
        <v>60</v>
      </c>
      <c r="N114" s="38">
        <v>6400000</v>
      </c>
      <c r="O114" s="40" t="s">
        <v>33</v>
      </c>
      <c r="P114" s="41">
        <v>19200000</v>
      </c>
      <c r="Q114" s="58">
        <v>45696</v>
      </c>
      <c r="R114" s="2"/>
      <c r="S114" s="2" t="s">
        <v>2040</v>
      </c>
      <c r="T114" s="2"/>
    </row>
    <row r="115" spans="1:20" ht="76.5" x14ac:dyDescent="0.25">
      <c r="A115" s="4">
        <v>113</v>
      </c>
      <c r="B115" s="1" t="s">
        <v>565</v>
      </c>
      <c r="C115" s="1" t="s">
        <v>564</v>
      </c>
      <c r="D115" s="1" t="s">
        <v>566</v>
      </c>
      <c r="E115" s="30" t="s">
        <v>202</v>
      </c>
      <c r="F115" s="3"/>
      <c r="G115" s="1" t="s">
        <v>567</v>
      </c>
      <c r="H115" s="1">
        <v>1110587343</v>
      </c>
      <c r="I115" s="15">
        <v>10500000</v>
      </c>
      <c r="J115" s="1" t="s">
        <v>494</v>
      </c>
      <c r="K115" s="6">
        <v>45782</v>
      </c>
      <c r="L115" s="37">
        <v>1</v>
      </c>
      <c r="M115" s="40">
        <v>45</v>
      </c>
      <c r="N115" s="38">
        <v>5250000</v>
      </c>
      <c r="O115" s="40" t="s">
        <v>2631</v>
      </c>
      <c r="P115" s="41">
        <v>15750000</v>
      </c>
      <c r="Q115" s="40" t="s">
        <v>1016</v>
      </c>
      <c r="R115" s="2"/>
      <c r="S115" s="2" t="s">
        <v>2040</v>
      </c>
      <c r="T115" s="2"/>
    </row>
    <row r="116" spans="1:20" ht="102" x14ac:dyDescent="0.25">
      <c r="A116" s="4">
        <v>114</v>
      </c>
      <c r="B116" s="1" t="s">
        <v>569</v>
      </c>
      <c r="C116" s="1" t="s">
        <v>568</v>
      </c>
      <c r="D116" s="1" t="s">
        <v>570</v>
      </c>
      <c r="E116" s="30" t="s">
        <v>316</v>
      </c>
      <c r="F116" s="3"/>
      <c r="G116" s="1" t="s">
        <v>571</v>
      </c>
      <c r="H116" s="1">
        <v>1094931099</v>
      </c>
      <c r="I116" s="15" t="s">
        <v>572</v>
      </c>
      <c r="J116" s="1" t="s">
        <v>33</v>
      </c>
      <c r="K116" s="6">
        <v>45696</v>
      </c>
      <c r="L116" s="37"/>
      <c r="M116" s="40">
        <v>0</v>
      </c>
      <c r="N116" s="38">
        <v>0</v>
      </c>
      <c r="O116" s="40" t="s">
        <v>33</v>
      </c>
      <c r="P116" s="41">
        <v>17700000</v>
      </c>
      <c r="Q116" s="58">
        <v>45696</v>
      </c>
      <c r="R116" s="2"/>
      <c r="S116" s="2" t="s">
        <v>2040</v>
      </c>
      <c r="T116" s="2"/>
    </row>
    <row r="117" spans="1:20" ht="102" x14ac:dyDescent="0.25">
      <c r="A117" s="4">
        <v>115</v>
      </c>
      <c r="B117" s="1" t="s">
        <v>575</v>
      </c>
      <c r="C117" s="1" t="s">
        <v>574</v>
      </c>
      <c r="D117" s="1" t="s">
        <v>576</v>
      </c>
      <c r="E117" s="30" t="s">
        <v>5</v>
      </c>
      <c r="F117" s="3"/>
      <c r="G117" s="1" t="s">
        <v>577</v>
      </c>
      <c r="H117" s="1">
        <v>41939367</v>
      </c>
      <c r="I117" s="15" t="s">
        <v>341</v>
      </c>
      <c r="J117" s="1" t="s">
        <v>12</v>
      </c>
      <c r="K117" s="6">
        <v>45753</v>
      </c>
      <c r="L117" s="37">
        <v>1</v>
      </c>
      <c r="M117" s="40">
        <v>60</v>
      </c>
      <c r="N117" s="38">
        <v>6000000</v>
      </c>
      <c r="O117" s="40" t="s">
        <v>33</v>
      </c>
      <c r="P117" s="41">
        <v>18000000</v>
      </c>
      <c r="Q117" s="58">
        <v>45724</v>
      </c>
      <c r="R117" s="2"/>
      <c r="S117" s="2" t="s">
        <v>2040</v>
      </c>
      <c r="T117" s="2"/>
    </row>
    <row r="118" spans="1:20" ht="76.5" x14ac:dyDescent="0.25">
      <c r="A118" s="4">
        <v>116</v>
      </c>
      <c r="B118" s="1" t="s">
        <v>580</v>
      </c>
      <c r="C118" s="1" t="s">
        <v>579</v>
      </c>
      <c r="D118" s="1" t="s">
        <v>581</v>
      </c>
      <c r="E118" s="30" t="s">
        <v>5</v>
      </c>
      <c r="F118" s="3"/>
      <c r="G118" s="1" t="s">
        <v>582</v>
      </c>
      <c r="H118" s="1">
        <v>89006842</v>
      </c>
      <c r="I118" s="15" t="s">
        <v>117</v>
      </c>
      <c r="J118" s="1" t="s">
        <v>33</v>
      </c>
      <c r="K118" s="6">
        <v>45665</v>
      </c>
      <c r="L118" s="37"/>
      <c r="M118" s="40">
        <v>0</v>
      </c>
      <c r="N118" s="38">
        <v>0</v>
      </c>
      <c r="O118" s="40" t="s">
        <v>33</v>
      </c>
      <c r="P118" s="41">
        <v>18000000</v>
      </c>
      <c r="Q118" s="58">
        <v>45665</v>
      </c>
      <c r="R118" s="2"/>
      <c r="S118" s="2" t="s">
        <v>2040</v>
      </c>
      <c r="T118" s="2"/>
    </row>
    <row r="119" spans="1:20" ht="76.5" x14ac:dyDescent="0.25">
      <c r="A119" s="4">
        <v>117</v>
      </c>
      <c r="B119" s="1" t="s">
        <v>585</v>
      </c>
      <c r="C119" s="1" t="s">
        <v>584</v>
      </c>
      <c r="D119" s="1" t="s">
        <v>566</v>
      </c>
      <c r="E119" s="30" t="s">
        <v>316</v>
      </c>
      <c r="F119" s="3"/>
      <c r="G119" s="1" t="s">
        <v>586</v>
      </c>
      <c r="H119" s="1">
        <v>1094951408</v>
      </c>
      <c r="I119" s="15">
        <v>10500000</v>
      </c>
      <c r="J119" s="1" t="s">
        <v>494</v>
      </c>
      <c r="K119" s="6">
        <v>45813</v>
      </c>
      <c r="L119" s="37"/>
      <c r="M119" s="40">
        <v>0</v>
      </c>
      <c r="N119" s="38">
        <v>0</v>
      </c>
      <c r="O119" s="40" t="s">
        <v>494</v>
      </c>
      <c r="P119" s="41">
        <v>10500000</v>
      </c>
      <c r="Q119" s="58">
        <v>45813</v>
      </c>
      <c r="R119" s="2"/>
      <c r="S119" s="2" t="s">
        <v>2040</v>
      </c>
      <c r="T119" s="2"/>
    </row>
    <row r="120" spans="1:20" ht="76.5" x14ac:dyDescent="0.25">
      <c r="A120" s="4">
        <v>118</v>
      </c>
      <c r="B120" s="1" t="s">
        <v>588</v>
      </c>
      <c r="C120" s="1" t="s">
        <v>587</v>
      </c>
      <c r="D120" s="1" t="s">
        <v>566</v>
      </c>
      <c r="E120" s="30" t="s">
        <v>316</v>
      </c>
      <c r="F120" s="3"/>
      <c r="G120" s="1" t="s">
        <v>589</v>
      </c>
      <c r="H120" s="1">
        <v>1093783321</v>
      </c>
      <c r="I120" s="15">
        <v>10500000</v>
      </c>
      <c r="J120" s="1" t="s">
        <v>494</v>
      </c>
      <c r="K120" s="6">
        <v>45782</v>
      </c>
      <c r="L120" s="37">
        <v>1</v>
      </c>
      <c r="M120" s="40">
        <v>45</v>
      </c>
      <c r="N120" s="38">
        <v>5250000</v>
      </c>
      <c r="O120" s="40" t="s">
        <v>2631</v>
      </c>
      <c r="P120" s="41">
        <v>15750000</v>
      </c>
      <c r="Q120" s="40" t="s">
        <v>1016</v>
      </c>
      <c r="R120" s="2"/>
      <c r="S120" s="2" t="s">
        <v>2040</v>
      </c>
      <c r="T120" s="2"/>
    </row>
    <row r="121" spans="1:20" ht="89.25" x14ac:dyDescent="0.25">
      <c r="A121" s="4">
        <v>119</v>
      </c>
      <c r="B121" s="1" t="s">
        <v>591</v>
      </c>
      <c r="C121" s="1" t="s">
        <v>590</v>
      </c>
      <c r="D121" s="1" t="s">
        <v>592</v>
      </c>
      <c r="E121" s="30" t="s">
        <v>316</v>
      </c>
      <c r="F121" s="3"/>
      <c r="G121" s="1" t="s">
        <v>593</v>
      </c>
      <c r="H121" s="1">
        <v>1094927801</v>
      </c>
      <c r="I121" s="15">
        <v>12640000</v>
      </c>
      <c r="J121" s="1" t="s">
        <v>12</v>
      </c>
      <c r="K121" s="6">
        <v>45753</v>
      </c>
      <c r="L121" s="37">
        <v>1</v>
      </c>
      <c r="M121" s="40">
        <v>60</v>
      </c>
      <c r="N121" s="38">
        <v>6320000</v>
      </c>
      <c r="O121" s="40" t="s">
        <v>12</v>
      </c>
      <c r="P121" s="41">
        <v>18960000</v>
      </c>
      <c r="Q121" s="58">
        <v>45724</v>
      </c>
      <c r="R121" s="2"/>
      <c r="S121" s="2" t="s">
        <v>2040</v>
      </c>
      <c r="T121" s="2"/>
    </row>
    <row r="122" spans="1:20" ht="63.75" x14ac:dyDescent="0.25">
      <c r="A122" s="4">
        <v>120</v>
      </c>
      <c r="B122" s="1" t="s">
        <v>595</v>
      </c>
      <c r="C122" s="1" t="s">
        <v>594</v>
      </c>
      <c r="D122" s="1" t="s">
        <v>596</v>
      </c>
      <c r="E122" s="30" t="s">
        <v>316</v>
      </c>
      <c r="F122" s="3"/>
      <c r="G122" s="1" t="s">
        <v>597</v>
      </c>
      <c r="H122" s="1">
        <v>1097393764</v>
      </c>
      <c r="I122" s="15">
        <v>9260000</v>
      </c>
      <c r="J122" s="1" t="s">
        <v>12</v>
      </c>
      <c r="K122" s="6">
        <v>45753</v>
      </c>
      <c r="L122" s="37">
        <v>1</v>
      </c>
      <c r="M122" s="40">
        <v>60</v>
      </c>
      <c r="N122" s="38">
        <v>4630000</v>
      </c>
      <c r="O122" s="40" t="s">
        <v>33</v>
      </c>
      <c r="P122" s="41">
        <v>13890000</v>
      </c>
      <c r="Q122" s="58">
        <v>45724</v>
      </c>
      <c r="R122" s="2"/>
      <c r="S122" s="2" t="s">
        <v>2040</v>
      </c>
      <c r="T122" s="2"/>
    </row>
    <row r="123" spans="1:20" ht="89.25" x14ac:dyDescent="0.25">
      <c r="A123" s="4">
        <v>121</v>
      </c>
      <c r="B123" s="1" t="s">
        <v>599</v>
      </c>
      <c r="C123" s="1" t="s">
        <v>598</v>
      </c>
      <c r="D123" s="1" t="s">
        <v>600</v>
      </c>
      <c r="E123" s="30" t="s">
        <v>5</v>
      </c>
      <c r="F123" s="3"/>
      <c r="G123" s="1" t="s">
        <v>601</v>
      </c>
      <c r="H123" s="1">
        <v>9738934</v>
      </c>
      <c r="I123" s="15">
        <v>12640000</v>
      </c>
      <c r="J123" s="1" t="s">
        <v>12</v>
      </c>
      <c r="K123" s="6">
        <v>45753</v>
      </c>
      <c r="L123" s="37">
        <v>1</v>
      </c>
      <c r="M123" s="40">
        <v>60</v>
      </c>
      <c r="N123" s="38">
        <v>6320000</v>
      </c>
      <c r="O123" s="40" t="s">
        <v>12</v>
      </c>
      <c r="P123" s="41">
        <v>18960000</v>
      </c>
      <c r="Q123" s="58">
        <v>45724</v>
      </c>
      <c r="R123" s="2"/>
      <c r="S123" s="2" t="s">
        <v>2040</v>
      </c>
      <c r="T123" s="2"/>
    </row>
    <row r="124" spans="1:20" ht="102" x14ac:dyDescent="0.25">
      <c r="A124" s="4">
        <v>122</v>
      </c>
      <c r="B124" s="1" t="s">
        <v>603</v>
      </c>
      <c r="C124" s="1" t="s">
        <v>602</v>
      </c>
      <c r="D124" s="1" t="s">
        <v>604</v>
      </c>
      <c r="E124" s="30"/>
      <c r="F124" s="3"/>
      <c r="G124" s="1" t="s">
        <v>605</v>
      </c>
      <c r="H124" s="1">
        <v>18396930</v>
      </c>
      <c r="I124" s="15" t="s">
        <v>606</v>
      </c>
      <c r="J124" s="1" t="s">
        <v>494</v>
      </c>
      <c r="K124" s="6">
        <v>45782</v>
      </c>
      <c r="L124" s="37"/>
      <c r="M124" s="40">
        <v>0</v>
      </c>
      <c r="N124" s="38">
        <v>0</v>
      </c>
      <c r="O124" s="40" t="s">
        <v>494</v>
      </c>
      <c r="P124" s="41">
        <v>9000000</v>
      </c>
      <c r="Q124" s="58">
        <v>45752</v>
      </c>
      <c r="R124" s="2"/>
      <c r="S124" s="2" t="s">
        <v>2040</v>
      </c>
      <c r="T124" s="2"/>
    </row>
    <row r="125" spans="1:20" ht="30" x14ac:dyDescent="0.25">
      <c r="A125" s="4">
        <v>123</v>
      </c>
      <c r="B125" s="1" t="s">
        <v>608</v>
      </c>
      <c r="C125" s="1" t="s">
        <v>137</v>
      </c>
      <c r="D125" s="1" t="s">
        <v>137</v>
      </c>
      <c r="E125" s="30" t="s">
        <v>5</v>
      </c>
      <c r="F125" s="3"/>
      <c r="G125" s="1" t="s">
        <v>137</v>
      </c>
      <c r="H125" s="1" t="s">
        <v>137</v>
      </c>
      <c r="I125" s="15" t="s">
        <v>137</v>
      </c>
      <c r="J125" s="1" t="s">
        <v>137</v>
      </c>
      <c r="K125" s="1" t="s">
        <v>137</v>
      </c>
      <c r="L125" s="40" t="s">
        <v>137</v>
      </c>
      <c r="M125" s="53"/>
      <c r="N125" s="41" t="e">
        <v>#VALUE!</v>
      </c>
      <c r="O125" s="53"/>
      <c r="P125" s="54"/>
      <c r="Q125" s="59"/>
      <c r="R125" s="1" t="s">
        <v>137</v>
      </c>
      <c r="S125" s="1" t="s">
        <v>137</v>
      </c>
      <c r="T125" s="2"/>
    </row>
    <row r="126" spans="1:20" ht="51" x14ac:dyDescent="0.25">
      <c r="A126" s="4">
        <v>124</v>
      </c>
      <c r="B126" s="1" t="s">
        <v>610</v>
      </c>
      <c r="C126" s="1" t="s">
        <v>609</v>
      </c>
      <c r="D126" s="1" t="s">
        <v>611</v>
      </c>
      <c r="E126" s="30"/>
      <c r="F126" s="3"/>
      <c r="G126" s="1" t="s">
        <v>612</v>
      </c>
      <c r="H126" s="1">
        <v>1094909534</v>
      </c>
      <c r="I126" s="15">
        <v>17400000</v>
      </c>
      <c r="J126" s="1" t="s">
        <v>33</v>
      </c>
      <c r="K126" s="6">
        <v>45696</v>
      </c>
      <c r="L126" s="37"/>
      <c r="M126" s="40">
        <v>0</v>
      </c>
      <c r="N126" s="38">
        <v>0</v>
      </c>
      <c r="O126" s="40" t="s">
        <v>33</v>
      </c>
      <c r="P126" s="41">
        <v>17400000</v>
      </c>
      <c r="Q126" s="58">
        <v>45696</v>
      </c>
      <c r="R126" s="2"/>
      <c r="S126" s="2" t="s">
        <v>2040</v>
      </c>
      <c r="T126" s="2"/>
    </row>
    <row r="127" spans="1:20" ht="30" x14ac:dyDescent="0.25">
      <c r="A127" s="4">
        <v>125</v>
      </c>
      <c r="B127" s="1" t="s">
        <v>614</v>
      </c>
      <c r="C127" s="1" t="s">
        <v>137</v>
      </c>
      <c r="D127" s="1" t="s">
        <v>137</v>
      </c>
      <c r="E127" s="30" t="s">
        <v>5</v>
      </c>
      <c r="F127" s="3"/>
      <c r="G127" s="1" t="s">
        <v>137</v>
      </c>
      <c r="H127" s="1" t="s">
        <v>137</v>
      </c>
      <c r="I127" s="15" t="s">
        <v>137</v>
      </c>
      <c r="J127" s="1" t="s">
        <v>137</v>
      </c>
      <c r="K127" s="1" t="s">
        <v>137</v>
      </c>
      <c r="L127" s="40" t="s">
        <v>137</v>
      </c>
      <c r="M127" s="53"/>
      <c r="N127" s="41" t="e">
        <v>#VALUE!</v>
      </c>
      <c r="O127" s="53"/>
      <c r="P127" s="54"/>
      <c r="Q127" s="59"/>
      <c r="R127" s="1" t="s">
        <v>137</v>
      </c>
      <c r="S127" s="1" t="s">
        <v>137</v>
      </c>
      <c r="T127" s="2"/>
    </row>
    <row r="128" spans="1:20" ht="51" x14ac:dyDescent="0.25">
      <c r="A128" s="4">
        <v>126</v>
      </c>
      <c r="B128" s="1" t="s">
        <v>616</v>
      </c>
      <c r="C128" s="1" t="s">
        <v>615</v>
      </c>
      <c r="D128" s="1" t="s">
        <v>617</v>
      </c>
      <c r="E128" s="30"/>
      <c r="F128" s="3"/>
      <c r="G128" s="1" t="s">
        <v>618</v>
      </c>
      <c r="H128" s="1">
        <v>41952268</v>
      </c>
      <c r="I128" s="15">
        <v>17400000</v>
      </c>
      <c r="J128" s="1" t="s">
        <v>33</v>
      </c>
      <c r="K128" s="6">
        <v>45724</v>
      </c>
      <c r="L128" s="37"/>
      <c r="M128" s="40">
        <v>0</v>
      </c>
      <c r="N128" s="38">
        <v>0</v>
      </c>
      <c r="O128" s="40" t="s">
        <v>33</v>
      </c>
      <c r="P128" s="41">
        <v>17400000</v>
      </c>
      <c r="Q128" s="58">
        <v>45724</v>
      </c>
      <c r="R128" s="2"/>
      <c r="S128" s="2" t="s">
        <v>2040</v>
      </c>
      <c r="T128" s="2"/>
    </row>
    <row r="129" spans="1:20" ht="30" x14ac:dyDescent="0.25">
      <c r="A129" s="4">
        <v>127</v>
      </c>
      <c r="B129" s="1" t="s">
        <v>620</v>
      </c>
      <c r="C129" s="1" t="s">
        <v>137</v>
      </c>
      <c r="D129" s="1" t="s">
        <v>137</v>
      </c>
      <c r="E129" s="30" t="s">
        <v>5</v>
      </c>
      <c r="F129" s="3"/>
      <c r="G129" s="1" t="s">
        <v>137</v>
      </c>
      <c r="H129" s="1" t="s">
        <v>137</v>
      </c>
      <c r="I129" s="15" t="s">
        <v>137</v>
      </c>
      <c r="J129" s="1" t="s">
        <v>137</v>
      </c>
      <c r="K129" s="1" t="s">
        <v>137</v>
      </c>
      <c r="L129" s="40" t="s">
        <v>137</v>
      </c>
      <c r="M129" s="53"/>
      <c r="N129" s="41" t="e">
        <v>#VALUE!</v>
      </c>
      <c r="O129" s="53"/>
      <c r="P129" s="54"/>
      <c r="Q129" s="59"/>
      <c r="R129" s="1" t="s">
        <v>137</v>
      </c>
      <c r="S129" s="1" t="s">
        <v>137</v>
      </c>
      <c r="T129" s="1" t="s">
        <v>137</v>
      </c>
    </row>
    <row r="130" spans="1:20" ht="102" x14ac:dyDescent="0.25">
      <c r="A130" s="4">
        <v>128</v>
      </c>
      <c r="B130" s="1" t="s">
        <v>621</v>
      </c>
      <c r="C130" s="1" t="s">
        <v>106</v>
      </c>
      <c r="D130" s="1" t="s">
        <v>622</v>
      </c>
      <c r="E130" s="30"/>
      <c r="F130" s="3"/>
      <c r="G130" s="1" t="s">
        <v>623</v>
      </c>
      <c r="H130" s="1">
        <v>1096644678</v>
      </c>
      <c r="I130" s="15" t="s">
        <v>624</v>
      </c>
      <c r="J130" s="1" t="s">
        <v>160</v>
      </c>
      <c r="K130" s="6">
        <v>45754</v>
      </c>
      <c r="L130" s="37"/>
      <c r="M130" s="40">
        <v>0</v>
      </c>
      <c r="N130" s="38">
        <v>0</v>
      </c>
      <c r="O130" s="40" t="s">
        <v>160</v>
      </c>
      <c r="P130" s="41">
        <v>13000000</v>
      </c>
      <c r="Q130" s="58">
        <v>45754</v>
      </c>
      <c r="R130" s="2"/>
      <c r="S130" s="2" t="s">
        <v>2040</v>
      </c>
      <c r="T130" s="2"/>
    </row>
    <row r="131" spans="1:20" ht="30" x14ac:dyDescent="0.25">
      <c r="A131" s="4">
        <v>129</v>
      </c>
      <c r="B131" s="1" t="s">
        <v>626</v>
      </c>
      <c r="C131" s="1" t="s">
        <v>137</v>
      </c>
      <c r="D131" s="1" t="s">
        <v>137</v>
      </c>
      <c r="E131" s="30" t="s">
        <v>5</v>
      </c>
      <c r="F131" s="3"/>
      <c r="G131" s="1" t="s">
        <v>137</v>
      </c>
      <c r="H131" s="1" t="s">
        <v>137</v>
      </c>
      <c r="I131" s="15" t="s">
        <v>137</v>
      </c>
      <c r="J131" s="1" t="s">
        <v>137</v>
      </c>
      <c r="K131" s="1" t="s">
        <v>137</v>
      </c>
      <c r="L131" s="40" t="s">
        <v>137</v>
      </c>
      <c r="M131" s="53"/>
      <c r="N131" s="41" t="e">
        <v>#VALUE!</v>
      </c>
      <c r="O131" s="53"/>
      <c r="P131" s="54"/>
      <c r="Q131" s="59"/>
      <c r="R131" s="1" t="s">
        <v>137</v>
      </c>
      <c r="S131" s="1" t="s">
        <v>137</v>
      </c>
      <c r="T131" s="1" t="s">
        <v>137</v>
      </c>
    </row>
    <row r="132" spans="1:20" ht="102" x14ac:dyDescent="0.25">
      <c r="A132" s="4">
        <v>130</v>
      </c>
      <c r="B132" s="1" t="s">
        <v>628</v>
      </c>
      <c r="C132" s="1" t="s">
        <v>627</v>
      </c>
      <c r="D132" s="1" t="s">
        <v>629</v>
      </c>
      <c r="E132" s="30" t="s">
        <v>316</v>
      </c>
      <c r="F132" s="3"/>
      <c r="G132" s="1" t="s">
        <v>630</v>
      </c>
      <c r="H132" s="1">
        <v>16228874</v>
      </c>
      <c r="I132" s="15" t="s">
        <v>606</v>
      </c>
      <c r="J132" s="1" t="s">
        <v>494</v>
      </c>
      <c r="K132" s="6">
        <v>45813</v>
      </c>
      <c r="L132" s="37"/>
      <c r="M132" s="40">
        <v>0</v>
      </c>
      <c r="N132" s="38">
        <v>0</v>
      </c>
      <c r="O132" s="40" t="s">
        <v>494</v>
      </c>
      <c r="P132" s="41">
        <v>9000000</v>
      </c>
      <c r="Q132" s="58">
        <v>45813</v>
      </c>
      <c r="R132" s="2"/>
      <c r="S132" s="2" t="s">
        <v>2040</v>
      </c>
      <c r="T132" s="2"/>
    </row>
    <row r="133" spans="1:20" ht="102" x14ac:dyDescent="0.25">
      <c r="A133" s="4">
        <v>131</v>
      </c>
      <c r="B133" s="1" t="s">
        <v>633</v>
      </c>
      <c r="C133" s="1" t="s">
        <v>632</v>
      </c>
      <c r="D133" s="1" t="s">
        <v>169</v>
      </c>
      <c r="E133" s="30" t="s">
        <v>5</v>
      </c>
      <c r="F133" s="3"/>
      <c r="G133" s="1" t="s">
        <v>634</v>
      </c>
      <c r="H133" s="1">
        <v>1097407059</v>
      </c>
      <c r="I133" s="15" t="s">
        <v>341</v>
      </c>
      <c r="J133" s="1" t="s">
        <v>12</v>
      </c>
      <c r="K133" s="6">
        <v>45753</v>
      </c>
      <c r="L133" s="37">
        <v>1</v>
      </c>
      <c r="M133" s="40">
        <v>60</v>
      </c>
      <c r="N133" s="38">
        <v>6000000</v>
      </c>
      <c r="O133" s="40" t="s">
        <v>33</v>
      </c>
      <c r="P133" s="41">
        <v>18000000</v>
      </c>
      <c r="Q133" s="58">
        <v>45755</v>
      </c>
      <c r="R133" s="2"/>
      <c r="S133" s="2" t="s">
        <v>2040</v>
      </c>
      <c r="T133" s="2"/>
    </row>
    <row r="134" spans="1:20" ht="89.25" x14ac:dyDescent="0.25">
      <c r="A134" s="4">
        <v>132</v>
      </c>
      <c r="B134" s="1" t="s">
        <v>637</v>
      </c>
      <c r="C134" s="1" t="s">
        <v>636</v>
      </c>
      <c r="D134" s="1" t="s">
        <v>638</v>
      </c>
      <c r="E134" s="30" t="s">
        <v>5</v>
      </c>
      <c r="F134" s="3"/>
      <c r="G134" s="1" t="s">
        <v>639</v>
      </c>
      <c r="H134" s="1">
        <v>32558301</v>
      </c>
      <c r="I134" s="15" t="s">
        <v>640</v>
      </c>
      <c r="J134" s="1" t="s">
        <v>160</v>
      </c>
      <c r="K134" s="6">
        <v>45843</v>
      </c>
      <c r="L134" s="37"/>
      <c r="M134" s="40">
        <v>0</v>
      </c>
      <c r="N134" s="38">
        <v>0</v>
      </c>
      <c r="O134" s="40" t="s">
        <v>160</v>
      </c>
      <c r="P134" s="41">
        <v>14750000</v>
      </c>
      <c r="Q134" s="58">
        <v>45784</v>
      </c>
      <c r="R134" s="2"/>
      <c r="S134" s="2" t="s">
        <v>2040</v>
      </c>
      <c r="T134" s="2"/>
    </row>
    <row r="135" spans="1:20" ht="63.75" x14ac:dyDescent="0.25">
      <c r="A135" s="4">
        <v>133</v>
      </c>
      <c r="B135" s="1" t="s">
        <v>643</v>
      </c>
      <c r="C135" s="1" t="s">
        <v>642</v>
      </c>
      <c r="D135" s="1" t="s">
        <v>644</v>
      </c>
      <c r="E135" s="30" t="s">
        <v>5</v>
      </c>
      <c r="F135" s="3"/>
      <c r="G135" s="1" t="s">
        <v>645</v>
      </c>
      <c r="H135" s="1">
        <v>1018476218</v>
      </c>
      <c r="I135" s="15">
        <v>18000000</v>
      </c>
      <c r="J135" s="1" t="s">
        <v>33</v>
      </c>
      <c r="K135" s="6">
        <v>45724</v>
      </c>
      <c r="L135" s="37">
        <v>1</v>
      </c>
      <c r="M135" s="40">
        <v>6</v>
      </c>
      <c r="N135" s="38">
        <v>600000</v>
      </c>
      <c r="O135" s="40" t="s">
        <v>33</v>
      </c>
      <c r="P135" s="41">
        <v>18600000</v>
      </c>
      <c r="Q135" s="58">
        <v>45724</v>
      </c>
      <c r="R135" s="2"/>
      <c r="S135" s="2" t="s">
        <v>2040</v>
      </c>
      <c r="T135" s="2"/>
    </row>
    <row r="136" spans="1:20" ht="76.5" x14ac:dyDescent="0.25">
      <c r="A136" s="4">
        <v>134</v>
      </c>
      <c r="B136" s="1" t="s">
        <v>648</v>
      </c>
      <c r="C136" s="1" t="s">
        <v>647</v>
      </c>
      <c r="D136" s="1" t="s">
        <v>649</v>
      </c>
      <c r="E136" s="30" t="s">
        <v>5</v>
      </c>
      <c r="F136" s="3"/>
      <c r="G136" s="1" t="s">
        <v>650</v>
      </c>
      <c r="H136" s="1">
        <v>98670468</v>
      </c>
      <c r="I136" s="15">
        <v>27600000</v>
      </c>
      <c r="J136" s="1" t="s">
        <v>33</v>
      </c>
      <c r="K136" s="6">
        <v>45724</v>
      </c>
      <c r="L136" s="37"/>
      <c r="M136" s="40">
        <v>0</v>
      </c>
      <c r="N136" s="38">
        <v>0</v>
      </c>
      <c r="O136" s="40" t="s">
        <v>33</v>
      </c>
      <c r="P136" s="41">
        <v>27600000</v>
      </c>
      <c r="Q136" s="58">
        <v>45724</v>
      </c>
      <c r="R136" s="2"/>
      <c r="S136" s="2" t="s">
        <v>2040</v>
      </c>
      <c r="T136" s="2"/>
    </row>
    <row r="137" spans="1:20" ht="63.75" x14ac:dyDescent="0.25">
      <c r="A137" s="4">
        <v>135</v>
      </c>
      <c r="B137" s="1" t="s">
        <v>653</v>
      </c>
      <c r="C137" s="1" t="s">
        <v>652</v>
      </c>
      <c r="D137" s="1" t="s">
        <v>654</v>
      </c>
      <c r="E137" s="30" t="s">
        <v>5</v>
      </c>
      <c r="F137" s="3"/>
      <c r="G137" s="1" t="s">
        <v>655</v>
      </c>
      <c r="H137" s="1">
        <v>89007678</v>
      </c>
      <c r="I137" s="15">
        <v>12000000</v>
      </c>
      <c r="J137" s="1" t="s">
        <v>33</v>
      </c>
      <c r="K137" s="6">
        <v>45724</v>
      </c>
      <c r="L137" s="37"/>
      <c r="M137" s="40">
        <v>0</v>
      </c>
      <c r="N137" s="38">
        <v>0</v>
      </c>
      <c r="O137" s="40" t="s">
        <v>33</v>
      </c>
      <c r="P137" s="41">
        <v>12000000</v>
      </c>
      <c r="Q137" s="58">
        <v>45724</v>
      </c>
      <c r="R137" s="2"/>
      <c r="S137" s="2" t="s">
        <v>2040</v>
      </c>
      <c r="T137" s="2"/>
    </row>
    <row r="138" spans="1:20" ht="63.75" x14ac:dyDescent="0.25">
      <c r="A138" s="4">
        <v>136</v>
      </c>
      <c r="B138" s="1" t="s">
        <v>658</v>
      </c>
      <c r="C138" s="1" t="s">
        <v>657</v>
      </c>
      <c r="D138" s="1" t="s">
        <v>659</v>
      </c>
      <c r="E138" s="30" t="s">
        <v>316</v>
      </c>
      <c r="F138" s="3"/>
      <c r="G138" s="1" t="s">
        <v>660</v>
      </c>
      <c r="H138" s="1">
        <v>9770637</v>
      </c>
      <c r="I138" s="15">
        <v>19200000</v>
      </c>
      <c r="J138" s="1" t="s">
        <v>33</v>
      </c>
      <c r="K138" s="6">
        <v>45724</v>
      </c>
      <c r="L138" s="37"/>
      <c r="M138" s="40">
        <v>0</v>
      </c>
      <c r="N138" s="38">
        <v>0</v>
      </c>
      <c r="O138" s="40" t="s">
        <v>33</v>
      </c>
      <c r="P138" s="41">
        <v>19200000</v>
      </c>
      <c r="Q138" s="58">
        <v>45724</v>
      </c>
      <c r="R138" s="2"/>
      <c r="S138" s="2" t="s">
        <v>2040</v>
      </c>
      <c r="T138" s="2"/>
    </row>
    <row r="139" spans="1:20" ht="63.75" x14ac:dyDescent="0.25">
      <c r="A139" s="4">
        <v>137</v>
      </c>
      <c r="B139" s="1" t="s">
        <v>663</v>
      </c>
      <c r="C139" s="1" t="s">
        <v>662</v>
      </c>
      <c r="D139" s="1" t="s">
        <v>664</v>
      </c>
      <c r="E139" s="30" t="s">
        <v>5</v>
      </c>
      <c r="F139" s="3"/>
      <c r="G139" s="1" t="s">
        <v>665</v>
      </c>
      <c r="H139" s="1">
        <v>41927023</v>
      </c>
      <c r="I139" s="15" t="s">
        <v>666</v>
      </c>
      <c r="J139" s="1" t="s">
        <v>12</v>
      </c>
      <c r="K139" s="6">
        <v>45753</v>
      </c>
      <c r="L139" s="37">
        <v>1</v>
      </c>
      <c r="M139" s="40">
        <v>60</v>
      </c>
      <c r="N139" s="38">
        <v>6100000</v>
      </c>
      <c r="O139" s="40" t="s">
        <v>33</v>
      </c>
      <c r="P139" s="41">
        <v>18300000</v>
      </c>
      <c r="Q139" s="58">
        <v>45724</v>
      </c>
      <c r="R139" s="2"/>
      <c r="S139" s="2" t="s">
        <v>2040</v>
      </c>
      <c r="T139" s="2"/>
    </row>
    <row r="140" spans="1:20" ht="51" x14ac:dyDescent="0.25">
      <c r="A140" s="4">
        <v>138</v>
      </c>
      <c r="B140" s="1" t="s">
        <v>669</v>
      </c>
      <c r="C140" s="1" t="s">
        <v>668</v>
      </c>
      <c r="D140" s="1" t="s">
        <v>670</v>
      </c>
      <c r="E140" s="30" t="s">
        <v>316</v>
      </c>
      <c r="F140" s="3"/>
      <c r="G140" s="1" t="s">
        <v>671</v>
      </c>
      <c r="H140" s="1">
        <v>1094956908</v>
      </c>
      <c r="I140" s="15" t="s">
        <v>672</v>
      </c>
      <c r="J140" s="1" t="s">
        <v>160</v>
      </c>
      <c r="K140" s="6">
        <v>45784</v>
      </c>
      <c r="L140" s="37"/>
      <c r="M140" s="40">
        <v>0</v>
      </c>
      <c r="N140" s="38">
        <v>0</v>
      </c>
      <c r="O140" s="40" t="s">
        <v>160</v>
      </c>
      <c r="P140" s="41">
        <v>15000000</v>
      </c>
      <c r="Q140" s="58">
        <v>45784</v>
      </c>
      <c r="R140" s="2"/>
      <c r="S140" s="2" t="s">
        <v>2040</v>
      </c>
      <c r="T140" s="2"/>
    </row>
    <row r="141" spans="1:20" ht="89.25" x14ac:dyDescent="0.25">
      <c r="A141" s="4">
        <v>139</v>
      </c>
      <c r="B141" s="1" t="s">
        <v>675</v>
      </c>
      <c r="C141" s="1" t="s">
        <v>674</v>
      </c>
      <c r="D141" s="1" t="s">
        <v>676</v>
      </c>
      <c r="E141" s="30" t="s">
        <v>316</v>
      </c>
      <c r="F141" s="3"/>
      <c r="G141" s="1" t="s">
        <v>677</v>
      </c>
      <c r="H141" s="1">
        <v>1017192359</v>
      </c>
      <c r="I141" s="15">
        <v>11800000</v>
      </c>
      <c r="J141" s="1" t="s">
        <v>12</v>
      </c>
      <c r="K141" s="6">
        <v>45906</v>
      </c>
      <c r="L141" s="37">
        <v>1</v>
      </c>
      <c r="M141" s="40">
        <v>60</v>
      </c>
      <c r="N141" s="38">
        <v>5900000</v>
      </c>
      <c r="O141" s="40" t="s">
        <v>12</v>
      </c>
      <c r="P141" s="41">
        <v>17700000</v>
      </c>
      <c r="Q141" s="58">
        <v>45877</v>
      </c>
      <c r="R141" s="2"/>
      <c r="S141" s="2" t="s">
        <v>2040</v>
      </c>
      <c r="T141" s="2"/>
    </row>
    <row r="142" spans="1:20" ht="63.75" x14ac:dyDescent="0.25">
      <c r="A142" s="4">
        <v>140</v>
      </c>
      <c r="B142" s="1" t="s">
        <v>680</v>
      </c>
      <c r="C142" s="1" t="s">
        <v>679</v>
      </c>
      <c r="D142" s="1" t="s">
        <v>681</v>
      </c>
      <c r="E142" s="30" t="s">
        <v>5</v>
      </c>
      <c r="F142" s="3"/>
      <c r="G142" s="1" t="s">
        <v>682</v>
      </c>
      <c r="H142" s="1">
        <v>41927797</v>
      </c>
      <c r="I142" s="15">
        <v>6315000</v>
      </c>
      <c r="J142" s="1" t="s">
        <v>494</v>
      </c>
      <c r="K142" s="6">
        <v>45843</v>
      </c>
      <c r="L142" s="37">
        <v>1</v>
      </c>
      <c r="M142" s="40">
        <v>45</v>
      </c>
      <c r="N142" s="38">
        <v>3157500</v>
      </c>
      <c r="O142" s="40" t="s">
        <v>494</v>
      </c>
      <c r="P142" s="41">
        <v>9472500</v>
      </c>
      <c r="Q142" s="40" t="s">
        <v>157</v>
      </c>
      <c r="R142" s="2"/>
      <c r="S142" s="2" t="s">
        <v>2040</v>
      </c>
      <c r="T142" s="2"/>
    </row>
    <row r="143" spans="1:20" ht="76.5" x14ac:dyDescent="0.25">
      <c r="A143" s="4">
        <v>141</v>
      </c>
      <c r="B143" s="1" t="s">
        <v>685</v>
      </c>
      <c r="C143" s="1" t="s">
        <v>684</v>
      </c>
      <c r="D143" s="1" t="s">
        <v>686</v>
      </c>
      <c r="E143" s="30" t="s">
        <v>316</v>
      </c>
      <c r="F143" s="3"/>
      <c r="G143" s="1" t="s">
        <v>687</v>
      </c>
      <c r="H143" s="1">
        <v>1094929829</v>
      </c>
      <c r="I143" s="15" t="s">
        <v>312</v>
      </c>
      <c r="J143" s="1" t="s">
        <v>33</v>
      </c>
      <c r="K143" s="6">
        <v>45755</v>
      </c>
      <c r="L143" s="37"/>
      <c r="M143" s="40">
        <v>0</v>
      </c>
      <c r="N143" s="38">
        <v>0</v>
      </c>
      <c r="O143" s="40" t="s">
        <v>33</v>
      </c>
      <c r="P143" s="41">
        <v>19200000</v>
      </c>
      <c r="Q143" s="58">
        <v>45877</v>
      </c>
      <c r="R143" s="2"/>
      <c r="S143" s="2" t="s">
        <v>2040</v>
      </c>
      <c r="T143" s="2"/>
    </row>
    <row r="144" spans="1:20" ht="102" x14ac:dyDescent="0.25">
      <c r="A144" s="4">
        <v>142</v>
      </c>
      <c r="B144" s="1" t="s">
        <v>690</v>
      </c>
      <c r="C144" s="1" t="s">
        <v>689</v>
      </c>
      <c r="D144" s="1" t="s">
        <v>691</v>
      </c>
      <c r="E144" s="30" t="s">
        <v>316</v>
      </c>
      <c r="F144" s="3"/>
      <c r="G144" s="1" t="s">
        <v>692</v>
      </c>
      <c r="H144" s="1">
        <v>1094885015</v>
      </c>
      <c r="I144" s="15" t="s">
        <v>341</v>
      </c>
      <c r="J144" s="1" t="s">
        <v>12</v>
      </c>
      <c r="K144" s="6">
        <v>45753</v>
      </c>
      <c r="L144" s="37">
        <v>1</v>
      </c>
      <c r="M144" s="40">
        <v>60</v>
      </c>
      <c r="N144" s="38">
        <v>6000000</v>
      </c>
      <c r="O144" s="40" t="s">
        <v>33</v>
      </c>
      <c r="P144" s="41">
        <v>18000000</v>
      </c>
      <c r="Q144" s="58">
        <v>45755</v>
      </c>
      <c r="R144" s="2"/>
      <c r="S144" s="2" t="s">
        <v>2040</v>
      </c>
      <c r="T144" s="2"/>
    </row>
    <row r="145" spans="1:20" ht="102" x14ac:dyDescent="0.25">
      <c r="A145" s="4">
        <v>143</v>
      </c>
      <c r="B145" s="1" t="s">
        <v>695</v>
      </c>
      <c r="C145" s="1" t="s">
        <v>694</v>
      </c>
      <c r="D145" s="1" t="s">
        <v>696</v>
      </c>
      <c r="E145" s="30" t="s">
        <v>5</v>
      </c>
      <c r="F145" s="3"/>
      <c r="G145" s="1" t="s">
        <v>697</v>
      </c>
      <c r="H145" s="1">
        <v>1098312863</v>
      </c>
      <c r="I145" s="15" t="s">
        <v>341</v>
      </c>
      <c r="J145" s="1" t="s">
        <v>12</v>
      </c>
      <c r="K145" s="6">
        <v>45783</v>
      </c>
      <c r="L145" s="37">
        <v>1</v>
      </c>
      <c r="M145" s="40">
        <v>60</v>
      </c>
      <c r="N145" s="38">
        <v>6000000</v>
      </c>
      <c r="O145" s="40" t="s">
        <v>33</v>
      </c>
      <c r="P145" s="41">
        <v>18000000</v>
      </c>
      <c r="Q145" s="58">
        <v>45785</v>
      </c>
      <c r="R145" s="2"/>
      <c r="S145" s="2" t="s">
        <v>2040</v>
      </c>
      <c r="T145" s="2"/>
    </row>
    <row r="146" spans="1:20" ht="63.75" x14ac:dyDescent="0.25">
      <c r="A146" s="4">
        <v>144</v>
      </c>
      <c r="B146" s="1" t="s">
        <v>700</v>
      </c>
      <c r="C146" s="1" t="s">
        <v>699</v>
      </c>
      <c r="D146" s="1" t="s">
        <v>701</v>
      </c>
      <c r="E146" s="30" t="s">
        <v>316</v>
      </c>
      <c r="F146" s="3"/>
      <c r="G146" s="1" t="s">
        <v>702</v>
      </c>
      <c r="H146" s="1">
        <v>1094885704</v>
      </c>
      <c r="I146" s="15">
        <v>17400000</v>
      </c>
      <c r="J146" s="1" t="s">
        <v>33</v>
      </c>
      <c r="K146" s="6">
        <v>45755</v>
      </c>
      <c r="L146" s="37"/>
      <c r="M146" s="40">
        <v>0</v>
      </c>
      <c r="N146" s="38">
        <v>0</v>
      </c>
      <c r="O146" s="40" t="s">
        <v>33</v>
      </c>
      <c r="P146" s="41">
        <v>17400000</v>
      </c>
      <c r="Q146" s="58">
        <v>45755</v>
      </c>
      <c r="R146" s="2"/>
      <c r="S146" s="2" t="s">
        <v>2040</v>
      </c>
      <c r="T146" s="2"/>
    </row>
    <row r="147" spans="1:20" ht="63.75" x14ac:dyDescent="0.25">
      <c r="A147" s="4">
        <v>145</v>
      </c>
      <c r="B147" s="1" t="s">
        <v>705</v>
      </c>
      <c r="C147" s="1" t="s">
        <v>704</v>
      </c>
      <c r="D147" s="1" t="s">
        <v>706</v>
      </c>
      <c r="E147" s="30" t="s">
        <v>316</v>
      </c>
      <c r="F147" s="3"/>
      <c r="G147" s="1" t="s">
        <v>707</v>
      </c>
      <c r="H147" s="1">
        <v>41924636</v>
      </c>
      <c r="I147" s="15">
        <v>17200000</v>
      </c>
      <c r="J147" s="1" t="s">
        <v>12</v>
      </c>
      <c r="K147" s="6">
        <v>45753</v>
      </c>
      <c r="L147" s="37">
        <v>1</v>
      </c>
      <c r="M147" s="40">
        <v>60</v>
      </c>
      <c r="N147" s="38">
        <v>8600000</v>
      </c>
      <c r="O147" s="40" t="s">
        <v>33</v>
      </c>
      <c r="P147" s="41">
        <v>25800000</v>
      </c>
      <c r="Q147" s="58">
        <v>45755</v>
      </c>
      <c r="R147" s="2"/>
      <c r="S147" s="2" t="s">
        <v>2040</v>
      </c>
      <c r="T147" s="2"/>
    </row>
    <row r="148" spans="1:20" ht="89.25" x14ac:dyDescent="0.25">
      <c r="A148" s="4">
        <v>146</v>
      </c>
      <c r="B148" s="1" t="s">
        <v>710</v>
      </c>
      <c r="C148" s="1" t="s">
        <v>709</v>
      </c>
      <c r="D148" s="1" t="s">
        <v>711</v>
      </c>
      <c r="E148" s="30" t="s">
        <v>316</v>
      </c>
      <c r="F148" s="3" t="s">
        <v>316</v>
      </c>
      <c r="G148" s="1" t="s">
        <v>712</v>
      </c>
      <c r="H148" s="1">
        <v>9730763</v>
      </c>
      <c r="I148" s="15">
        <v>6945000</v>
      </c>
      <c r="J148" s="1" t="s">
        <v>494</v>
      </c>
      <c r="K148" s="6">
        <v>45935</v>
      </c>
      <c r="L148" s="37"/>
      <c r="M148" s="40">
        <v>0</v>
      </c>
      <c r="N148" s="38">
        <v>0</v>
      </c>
      <c r="O148" s="40" t="s">
        <v>494</v>
      </c>
      <c r="P148" s="41">
        <v>6945000</v>
      </c>
      <c r="Q148" s="58">
        <v>45994</v>
      </c>
      <c r="R148" s="2"/>
      <c r="S148" s="2" t="s">
        <v>2040</v>
      </c>
      <c r="T148" s="2"/>
    </row>
    <row r="149" spans="1:20" ht="63.75" x14ac:dyDescent="0.25">
      <c r="A149" s="4">
        <v>147</v>
      </c>
      <c r="B149" s="1" t="s">
        <v>715</v>
      </c>
      <c r="C149" s="1" t="s">
        <v>714</v>
      </c>
      <c r="D149" s="1" t="s">
        <v>716</v>
      </c>
      <c r="E149" s="30" t="s">
        <v>202</v>
      </c>
      <c r="F149" s="3"/>
      <c r="G149" s="1" t="s">
        <v>717</v>
      </c>
      <c r="H149" s="1">
        <v>1094932479</v>
      </c>
      <c r="I149" s="15">
        <v>12000000</v>
      </c>
      <c r="J149" s="1" t="s">
        <v>12</v>
      </c>
      <c r="K149" s="6">
        <v>45783</v>
      </c>
      <c r="L149" s="37">
        <v>1</v>
      </c>
      <c r="M149" s="40">
        <v>60</v>
      </c>
      <c r="N149" s="38">
        <v>6000000</v>
      </c>
      <c r="O149" s="40" t="s">
        <v>33</v>
      </c>
      <c r="P149" s="41">
        <v>18000000</v>
      </c>
      <c r="Q149" s="58">
        <v>45755</v>
      </c>
      <c r="R149" s="2"/>
      <c r="S149" s="2" t="s">
        <v>2040</v>
      </c>
      <c r="T149" s="2"/>
    </row>
    <row r="150" spans="1:20" ht="102" x14ac:dyDescent="0.25">
      <c r="A150" s="4">
        <v>148</v>
      </c>
      <c r="B150" s="1" t="s">
        <v>720</v>
      </c>
      <c r="C150" s="1" t="s">
        <v>719</v>
      </c>
      <c r="D150" s="1" t="s">
        <v>721</v>
      </c>
      <c r="E150" s="30" t="s">
        <v>316</v>
      </c>
      <c r="F150" s="3" t="s">
        <v>2013</v>
      </c>
      <c r="G150" s="1" t="s">
        <v>722</v>
      </c>
      <c r="H150" s="1">
        <v>41870807</v>
      </c>
      <c r="I150" s="15" t="s">
        <v>18</v>
      </c>
      <c r="J150" s="1" t="s">
        <v>12</v>
      </c>
      <c r="K150" s="6">
        <v>45814</v>
      </c>
      <c r="L150" s="37"/>
      <c r="M150" s="40">
        <v>0</v>
      </c>
      <c r="N150" s="38">
        <v>0</v>
      </c>
      <c r="O150" s="40" t="s">
        <v>12</v>
      </c>
      <c r="P150" s="41">
        <v>12640000</v>
      </c>
      <c r="Q150" s="58">
        <v>45814</v>
      </c>
      <c r="R150" s="2"/>
      <c r="S150" s="2" t="s">
        <v>2040</v>
      </c>
      <c r="T150" s="2"/>
    </row>
    <row r="151" spans="1:20" ht="102" x14ac:dyDescent="0.25">
      <c r="A151" s="4">
        <v>149</v>
      </c>
      <c r="B151" s="1" t="s">
        <v>725</v>
      </c>
      <c r="C151" s="1" t="s">
        <v>724</v>
      </c>
      <c r="D151" s="1" t="s">
        <v>721</v>
      </c>
      <c r="E151" s="30" t="s">
        <v>316</v>
      </c>
      <c r="F151" s="3"/>
      <c r="G151" s="1" t="s">
        <v>726</v>
      </c>
      <c r="H151" s="1">
        <v>1094931493</v>
      </c>
      <c r="I151" s="15" t="s">
        <v>146</v>
      </c>
      <c r="J151" s="1" t="s">
        <v>12</v>
      </c>
      <c r="K151" s="6">
        <v>45814</v>
      </c>
      <c r="L151" s="37">
        <v>1</v>
      </c>
      <c r="M151" s="40">
        <v>60</v>
      </c>
      <c r="N151" s="38">
        <v>7360000</v>
      </c>
      <c r="O151" s="40" t="s">
        <v>33</v>
      </c>
      <c r="P151" s="41">
        <v>22080000</v>
      </c>
      <c r="Q151" s="58">
        <v>45785</v>
      </c>
      <c r="R151" s="2"/>
      <c r="S151" s="2" t="s">
        <v>2040</v>
      </c>
      <c r="T151" s="2"/>
    </row>
    <row r="152" spans="1:20" ht="102" x14ac:dyDescent="0.25">
      <c r="A152" s="4">
        <v>150</v>
      </c>
      <c r="B152" s="1" t="s">
        <v>729</v>
      </c>
      <c r="C152" s="1" t="s">
        <v>728</v>
      </c>
      <c r="D152" s="1" t="s">
        <v>721</v>
      </c>
      <c r="E152" s="30" t="s">
        <v>316</v>
      </c>
      <c r="F152" s="3"/>
      <c r="G152" s="1" t="s">
        <v>730</v>
      </c>
      <c r="H152" s="1">
        <v>1094957312</v>
      </c>
      <c r="I152" s="15" t="s">
        <v>18</v>
      </c>
      <c r="J152" s="1" t="s">
        <v>12</v>
      </c>
      <c r="K152" s="6">
        <v>45814</v>
      </c>
      <c r="L152" s="37">
        <v>1</v>
      </c>
      <c r="M152" s="40">
        <v>60</v>
      </c>
      <c r="N152" s="38">
        <v>6320000</v>
      </c>
      <c r="O152" s="40" t="s">
        <v>33</v>
      </c>
      <c r="P152" s="41">
        <v>18960000</v>
      </c>
      <c r="Q152" s="58">
        <v>45785</v>
      </c>
      <c r="R152" s="2"/>
      <c r="S152" s="2" t="s">
        <v>2040</v>
      </c>
      <c r="T152" s="2"/>
    </row>
    <row r="153" spans="1:20" ht="102" x14ac:dyDescent="0.25">
      <c r="A153" s="4">
        <v>151</v>
      </c>
      <c r="B153" s="1" t="s">
        <v>733</v>
      </c>
      <c r="C153" s="1" t="s">
        <v>732</v>
      </c>
      <c r="D153" s="1" t="s">
        <v>721</v>
      </c>
      <c r="E153" s="30" t="s">
        <v>316</v>
      </c>
      <c r="F153" s="3"/>
      <c r="G153" s="1" t="s">
        <v>734</v>
      </c>
      <c r="H153" s="1">
        <v>1094973958</v>
      </c>
      <c r="I153" s="15" t="s">
        <v>18</v>
      </c>
      <c r="J153" s="1" t="s">
        <v>12</v>
      </c>
      <c r="K153" s="6">
        <v>45814</v>
      </c>
      <c r="L153" s="37">
        <v>1</v>
      </c>
      <c r="M153" s="40">
        <v>60</v>
      </c>
      <c r="N153" s="38">
        <v>6320000</v>
      </c>
      <c r="O153" s="40" t="s">
        <v>33</v>
      </c>
      <c r="P153" s="41">
        <v>18960000</v>
      </c>
      <c r="Q153" s="58">
        <v>45785</v>
      </c>
      <c r="R153" s="2"/>
      <c r="S153" s="2" t="s">
        <v>2040</v>
      </c>
      <c r="T153" s="2"/>
    </row>
    <row r="154" spans="1:20" ht="102" x14ac:dyDescent="0.25">
      <c r="A154" s="4">
        <v>152</v>
      </c>
      <c r="B154" s="1" t="s">
        <v>737</v>
      </c>
      <c r="C154" s="1" t="s">
        <v>736</v>
      </c>
      <c r="D154" s="1" t="s">
        <v>721</v>
      </c>
      <c r="E154" s="30" t="s">
        <v>5</v>
      </c>
      <c r="F154" s="3"/>
      <c r="G154" s="1" t="s">
        <v>738</v>
      </c>
      <c r="H154" s="1">
        <v>1098306482</v>
      </c>
      <c r="I154" s="15" t="s">
        <v>18</v>
      </c>
      <c r="J154" s="1" t="s">
        <v>12</v>
      </c>
      <c r="K154" s="6">
        <v>45814</v>
      </c>
      <c r="L154" s="37">
        <v>1</v>
      </c>
      <c r="M154" s="40">
        <v>60</v>
      </c>
      <c r="N154" s="38">
        <v>6320000</v>
      </c>
      <c r="O154" s="40" t="s">
        <v>33</v>
      </c>
      <c r="P154" s="41">
        <v>18960000</v>
      </c>
      <c r="Q154" s="58">
        <v>45785</v>
      </c>
      <c r="R154" s="2"/>
      <c r="S154" s="2" t="s">
        <v>2040</v>
      </c>
      <c r="T154" s="2"/>
    </row>
    <row r="155" spans="1:20" ht="76.5" x14ac:dyDescent="0.25">
      <c r="A155" s="4">
        <v>153</v>
      </c>
      <c r="B155" s="1" t="s">
        <v>741</v>
      </c>
      <c r="C155" s="1" t="s">
        <v>740</v>
      </c>
      <c r="D155" s="1" t="s">
        <v>742</v>
      </c>
      <c r="E155" s="30" t="s">
        <v>316</v>
      </c>
      <c r="F155" s="3"/>
      <c r="G155" s="1" t="s">
        <v>743</v>
      </c>
      <c r="H155" s="1">
        <v>1094903460</v>
      </c>
      <c r="I155" s="15" t="s">
        <v>744</v>
      </c>
      <c r="J155" s="1" t="s">
        <v>12</v>
      </c>
      <c r="K155" s="6">
        <v>45814</v>
      </c>
      <c r="L155" s="37"/>
      <c r="M155" s="40">
        <v>0</v>
      </c>
      <c r="N155" s="38">
        <v>0</v>
      </c>
      <c r="O155" s="40" t="s">
        <v>12</v>
      </c>
      <c r="P155" s="41">
        <v>7600000</v>
      </c>
      <c r="Q155" s="58">
        <v>45814</v>
      </c>
      <c r="R155" s="2"/>
      <c r="S155" s="2" t="s">
        <v>2040</v>
      </c>
      <c r="T155" s="2"/>
    </row>
    <row r="156" spans="1:20" ht="114.75" x14ac:dyDescent="0.25">
      <c r="A156" s="4">
        <v>154</v>
      </c>
      <c r="B156" s="1" t="s">
        <v>747</v>
      </c>
      <c r="C156" s="1" t="s">
        <v>746</v>
      </c>
      <c r="D156" s="1" t="s">
        <v>748</v>
      </c>
      <c r="E156" s="30" t="s">
        <v>316</v>
      </c>
      <c r="F156" s="3"/>
      <c r="G156" s="1" t="s">
        <v>749</v>
      </c>
      <c r="H156" s="1">
        <v>7555174</v>
      </c>
      <c r="I156" s="15" t="s">
        <v>750</v>
      </c>
      <c r="J156" s="1" t="s">
        <v>12</v>
      </c>
      <c r="K156" s="6">
        <v>45814</v>
      </c>
      <c r="L156" s="37">
        <v>1</v>
      </c>
      <c r="M156" s="40">
        <v>60</v>
      </c>
      <c r="N156" s="38">
        <v>4640000</v>
      </c>
      <c r="O156" s="40" t="s">
        <v>33</v>
      </c>
      <c r="P156" s="41">
        <v>13920000</v>
      </c>
      <c r="Q156" s="58">
        <v>45785</v>
      </c>
      <c r="R156" s="2"/>
      <c r="S156" s="2" t="s">
        <v>2040</v>
      </c>
      <c r="T156" s="2"/>
    </row>
    <row r="157" spans="1:20" ht="76.5" x14ac:dyDescent="0.25">
      <c r="A157" s="4">
        <v>155</v>
      </c>
      <c r="B157" s="1" t="s">
        <v>753</v>
      </c>
      <c r="C157" s="1" t="s">
        <v>752</v>
      </c>
      <c r="D157" s="1" t="s">
        <v>754</v>
      </c>
      <c r="E157" s="30"/>
      <c r="F157" s="3"/>
      <c r="G157" s="1" t="s">
        <v>755</v>
      </c>
      <c r="H157" s="1">
        <v>42112124</v>
      </c>
      <c r="I157" s="15">
        <v>13900000</v>
      </c>
      <c r="J157" s="1" t="s">
        <v>12</v>
      </c>
      <c r="K157" s="6">
        <v>45906</v>
      </c>
      <c r="L157" s="37">
        <v>1</v>
      </c>
      <c r="M157" s="40">
        <v>60</v>
      </c>
      <c r="N157" s="38">
        <v>6950000</v>
      </c>
      <c r="O157" s="40" t="s">
        <v>33</v>
      </c>
      <c r="P157" s="41">
        <v>20850000</v>
      </c>
      <c r="Q157" s="58">
        <v>45877</v>
      </c>
      <c r="R157" s="2"/>
      <c r="S157" s="2" t="s">
        <v>2040</v>
      </c>
      <c r="T157" s="2"/>
    </row>
    <row r="158" spans="1:20" ht="15" x14ac:dyDescent="0.25">
      <c r="A158" s="4">
        <v>156</v>
      </c>
      <c r="B158" s="1" t="s">
        <v>756</v>
      </c>
      <c r="C158" s="1" t="s">
        <v>137</v>
      </c>
      <c r="D158" s="1" t="s">
        <v>137</v>
      </c>
      <c r="E158" s="30"/>
      <c r="F158" s="1" t="s">
        <v>137</v>
      </c>
      <c r="G158" s="1" t="s">
        <v>137</v>
      </c>
      <c r="H158" s="1" t="s">
        <v>137</v>
      </c>
      <c r="I158" s="1" t="s">
        <v>137</v>
      </c>
      <c r="J158" s="1" t="s">
        <v>137</v>
      </c>
      <c r="K158" s="1" t="s">
        <v>137</v>
      </c>
      <c r="L158" s="40" t="s">
        <v>137</v>
      </c>
      <c r="M158" s="53"/>
      <c r="N158" s="41" t="e">
        <v>#VALUE!</v>
      </c>
      <c r="O158" s="53"/>
      <c r="P158" s="54"/>
      <c r="Q158" s="59"/>
      <c r="R158" s="1" t="s">
        <v>137</v>
      </c>
      <c r="S158" s="1" t="s">
        <v>137</v>
      </c>
      <c r="T158" s="1" t="s">
        <v>137</v>
      </c>
    </row>
    <row r="159" spans="1:20" ht="15" x14ac:dyDescent="0.25">
      <c r="A159" s="4">
        <v>157</v>
      </c>
      <c r="B159" s="1" t="s">
        <v>757</v>
      </c>
      <c r="C159" s="1" t="s">
        <v>137</v>
      </c>
      <c r="D159" s="1" t="s">
        <v>137</v>
      </c>
      <c r="E159" s="30" t="s">
        <v>316</v>
      </c>
      <c r="F159" s="1" t="s">
        <v>137</v>
      </c>
      <c r="G159" s="1" t="s">
        <v>137</v>
      </c>
      <c r="H159" s="1" t="s">
        <v>137</v>
      </c>
      <c r="I159" s="1" t="s">
        <v>137</v>
      </c>
      <c r="J159" s="1" t="s">
        <v>137</v>
      </c>
      <c r="K159" s="1" t="s">
        <v>137</v>
      </c>
      <c r="L159" s="40" t="s">
        <v>137</v>
      </c>
      <c r="M159" s="53"/>
      <c r="N159" s="41" t="e">
        <v>#VALUE!</v>
      </c>
      <c r="O159" s="53"/>
      <c r="P159" s="54"/>
      <c r="Q159" s="59"/>
      <c r="R159" s="1" t="s">
        <v>137</v>
      </c>
      <c r="S159" s="1" t="s">
        <v>137</v>
      </c>
      <c r="T159" s="1" t="s">
        <v>137</v>
      </c>
    </row>
    <row r="160" spans="1:20" s="20" customFormat="1" ht="76.5" x14ac:dyDescent="0.25">
      <c r="A160" s="20">
        <v>158</v>
      </c>
      <c r="B160" s="1" t="s">
        <v>758</v>
      </c>
      <c r="C160" s="1" t="s">
        <v>326</v>
      </c>
      <c r="D160" s="1" t="s">
        <v>759</v>
      </c>
      <c r="E160" s="30" t="s">
        <v>316</v>
      </c>
      <c r="F160" s="1"/>
      <c r="G160" s="1" t="s">
        <v>760</v>
      </c>
      <c r="H160" s="1">
        <v>41940382</v>
      </c>
      <c r="I160" s="15">
        <v>12640000</v>
      </c>
      <c r="J160" s="1" t="s">
        <v>12</v>
      </c>
      <c r="K160" s="6">
        <v>45906</v>
      </c>
      <c r="L160" s="37">
        <v>1</v>
      </c>
      <c r="M160" s="40">
        <v>60</v>
      </c>
      <c r="N160" s="38">
        <v>6320000</v>
      </c>
      <c r="O160" s="40" t="s">
        <v>33</v>
      </c>
      <c r="P160" s="41">
        <v>18960000</v>
      </c>
      <c r="Q160" s="58">
        <v>45877</v>
      </c>
      <c r="R160" s="2"/>
      <c r="S160" s="2" t="s">
        <v>2040</v>
      </c>
      <c r="T160" s="1" t="s">
        <v>2030</v>
      </c>
    </row>
    <row r="161" spans="1:20" ht="76.5" x14ac:dyDescent="0.25">
      <c r="A161" s="4">
        <v>159</v>
      </c>
      <c r="B161" s="1" t="s">
        <v>762</v>
      </c>
      <c r="C161" s="1" t="s">
        <v>761</v>
      </c>
      <c r="D161" s="1" t="s">
        <v>763</v>
      </c>
      <c r="E161" s="30" t="s">
        <v>316</v>
      </c>
      <c r="F161" s="3"/>
      <c r="G161" s="1" t="s">
        <v>764</v>
      </c>
      <c r="H161" s="1">
        <v>1094921209</v>
      </c>
      <c r="I161" s="15">
        <v>12000000</v>
      </c>
      <c r="J161" s="1" t="s">
        <v>12</v>
      </c>
      <c r="K161" s="6">
        <v>45906</v>
      </c>
      <c r="L161" s="37">
        <v>1</v>
      </c>
      <c r="M161" s="40">
        <v>60</v>
      </c>
      <c r="N161" s="38">
        <v>6000000</v>
      </c>
      <c r="O161" s="40" t="s">
        <v>33</v>
      </c>
      <c r="P161" s="41">
        <v>18000000</v>
      </c>
      <c r="Q161" s="58">
        <v>45877</v>
      </c>
      <c r="R161" s="2"/>
      <c r="S161" s="2" t="s">
        <v>2040</v>
      </c>
      <c r="T161" s="2"/>
    </row>
    <row r="162" spans="1:20" ht="89.25" x14ac:dyDescent="0.25">
      <c r="A162" s="4">
        <v>160</v>
      </c>
      <c r="B162" s="1" t="s">
        <v>765</v>
      </c>
      <c r="C162" s="1" t="s">
        <v>1070</v>
      </c>
      <c r="D162" s="1" t="s">
        <v>774</v>
      </c>
      <c r="E162" s="30"/>
      <c r="F162" s="3"/>
      <c r="G162" s="1" t="s">
        <v>1069</v>
      </c>
      <c r="H162" s="1">
        <v>4452112</v>
      </c>
      <c r="I162" s="15" t="s">
        <v>776</v>
      </c>
      <c r="J162" s="1" t="s">
        <v>12</v>
      </c>
      <c r="K162" s="6">
        <v>45906</v>
      </c>
      <c r="L162" s="37">
        <v>1</v>
      </c>
      <c r="M162" s="40">
        <v>60</v>
      </c>
      <c r="N162" s="38">
        <v>3900000</v>
      </c>
      <c r="O162" s="40" t="s">
        <v>33</v>
      </c>
      <c r="P162" s="41">
        <v>11700000</v>
      </c>
      <c r="Q162" s="58">
        <v>45877</v>
      </c>
      <c r="R162" s="2"/>
      <c r="S162" s="2" t="s">
        <v>2040</v>
      </c>
      <c r="T162" s="2"/>
    </row>
    <row r="163" spans="1:20" ht="30" x14ac:dyDescent="0.25">
      <c r="A163" s="4">
        <v>161</v>
      </c>
      <c r="B163" s="1" t="s">
        <v>766</v>
      </c>
      <c r="C163" s="1" t="s">
        <v>137</v>
      </c>
      <c r="D163" s="1" t="s">
        <v>137</v>
      </c>
      <c r="E163" s="30" t="s">
        <v>5</v>
      </c>
      <c r="F163" s="1" t="s">
        <v>137</v>
      </c>
      <c r="G163" s="1" t="s">
        <v>137</v>
      </c>
      <c r="H163" s="1" t="s">
        <v>137</v>
      </c>
      <c r="I163" s="15" t="s">
        <v>137</v>
      </c>
      <c r="J163" s="1" t="s">
        <v>137</v>
      </c>
      <c r="K163" s="1" t="s">
        <v>137</v>
      </c>
      <c r="L163" s="40" t="s">
        <v>137</v>
      </c>
      <c r="M163" s="53"/>
      <c r="N163" s="41" t="e">
        <v>#VALUE!</v>
      </c>
      <c r="O163" s="53"/>
      <c r="P163" s="54"/>
      <c r="Q163" s="59"/>
      <c r="R163" s="1" t="s">
        <v>137</v>
      </c>
      <c r="S163" s="1" t="s">
        <v>137</v>
      </c>
      <c r="T163" s="1" t="s">
        <v>137</v>
      </c>
    </row>
    <row r="164" spans="1:20" ht="102" x14ac:dyDescent="0.25">
      <c r="A164" s="4">
        <v>162</v>
      </c>
      <c r="B164" s="1" t="s">
        <v>768</v>
      </c>
      <c r="C164" s="1" t="s">
        <v>767</v>
      </c>
      <c r="D164" s="1" t="s">
        <v>769</v>
      </c>
      <c r="E164" s="30" t="s">
        <v>316</v>
      </c>
      <c r="F164" s="3"/>
      <c r="G164" s="1" t="s">
        <v>770</v>
      </c>
      <c r="H164" s="1">
        <v>41949699</v>
      </c>
      <c r="I164" s="15" t="s">
        <v>117</v>
      </c>
      <c r="J164" s="1" t="s">
        <v>33</v>
      </c>
      <c r="K164" s="7">
        <v>45877</v>
      </c>
      <c r="L164" s="37"/>
      <c r="M164" s="40">
        <v>0</v>
      </c>
      <c r="N164" s="38">
        <v>0</v>
      </c>
      <c r="O164" s="40" t="s">
        <v>33</v>
      </c>
      <c r="P164" s="41">
        <v>18000000</v>
      </c>
      <c r="Q164" s="58">
        <v>45877</v>
      </c>
      <c r="R164" s="2"/>
      <c r="S164" s="2" t="s">
        <v>2040</v>
      </c>
      <c r="T164" s="2"/>
    </row>
    <row r="165" spans="1:20" ht="89.25" x14ac:dyDescent="0.25">
      <c r="A165" s="4">
        <v>163</v>
      </c>
      <c r="B165" s="1" t="s">
        <v>773</v>
      </c>
      <c r="C165" s="1" t="s">
        <v>772</v>
      </c>
      <c r="D165" s="1" t="s">
        <v>774</v>
      </c>
      <c r="E165" s="30" t="s">
        <v>316</v>
      </c>
      <c r="F165" s="3"/>
      <c r="G165" s="1" t="s">
        <v>775</v>
      </c>
      <c r="H165" s="1">
        <v>94190874</v>
      </c>
      <c r="I165" s="15" t="s">
        <v>776</v>
      </c>
      <c r="J165" s="1" t="s">
        <v>12</v>
      </c>
      <c r="K165" s="6">
        <v>45906</v>
      </c>
      <c r="L165" s="37">
        <v>1</v>
      </c>
      <c r="M165" s="40">
        <v>60</v>
      </c>
      <c r="N165" s="38">
        <v>3900000</v>
      </c>
      <c r="O165" s="40" t="s">
        <v>33</v>
      </c>
      <c r="P165" s="41">
        <v>11700000</v>
      </c>
      <c r="Q165" s="58">
        <v>45877</v>
      </c>
      <c r="R165" s="2"/>
      <c r="S165" s="2" t="s">
        <v>2040</v>
      </c>
      <c r="T165" s="2"/>
    </row>
    <row r="166" spans="1:20" ht="89.25" x14ac:dyDescent="0.25">
      <c r="A166" s="4">
        <v>164</v>
      </c>
      <c r="B166" s="1" t="s">
        <v>779</v>
      </c>
      <c r="C166" s="1" t="s">
        <v>778</v>
      </c>
      <c r="D166" s="1" t="s">
        <v>774</v>
      </c>
      <c r="E166" s="30" t="s">
        <v>316</v>
      </c>
      <c r="F166" s="3"/>
      <c r="G166" s="1" t="s">
        <v>780</v>
      </c>
      <c r="H166" s="1">
        <v>94282147</v>
      </c>
      <c r="I166" s="15" t="s">
        <v>776</v>
      </c>
      <c r="J166" s="1" t="s">
        <v>12</v>
      </c>
      <c r="K166" s="6">
        <v>45906</v>
      </c>
      <c r="L166" s="37">
        <v>1</v>
      </c>
      <c r="M166" s="40">
        <v>60</v>
      </c>
      <c r="N166" s="38">
        <v>3900000</v>
      </c>
      <c r="O166" s="40" t="s">
        <v>33</v>
      </c>
      <c r="P166" s="41">
        <v>11700000</v>
      </c>
      <c r="Q166" s="58">
        <v>45877</v>
      </c>
      <c r="R166" s="2"/>
      <c r="S166" s="2" t="s">
        <v>2040</v>
      </c>
      <c r="T166" s="2"/>
    </row>
    <row r="167" spans="1:20" ht="89.25" x14ac:dyDescent="0.25">
      <c r="A167" s="4">
        <v>165</v>
      </c>
      <c r="B167" s="1" t="s">
        <v>783</v>
      </c>
      <c r="C167" s="1" t="s">
        <v>782</v>
      </c>
      <c r="D167" s="1" t="s">
        <v>774</v>
      </c>
      <c r="E167" s="30" t="s">
        <v>316</v>
      </c>
      <c r="F167" s="3"/>
      <c r="G167" s="1" t="s">
        <v>784</v>
      </c>
      <c r="H167" s="1">
        <v>1096033423</v>
      </c>
      <c r="I167" s="15" t="s">
        <v>776</v>
      </c>
      <c r="J167" s="1" t="s">
        <v>12</v>
      </c>
      <c r="K167" s="6">
        <v>45906</v>
      </c>
      <c r="L167" s="37">
        <v>1</v>
      </c>
      <c r="M167" s="40">
        <v>60</v>
      </c>
      <c r="N167" s="38">
        <v>3900000</v>
      </c>
      <c r="O167" s="40" t="s">
        <v>33</v>
      </c>
      <c r="P167" s="41">
        <v>11700000</v>
      </c>
      <c r="Q167" s="58">
        <v>45877</v>
      </c>
      <c r="R167" s="2"/>
      <c r="S167" s="2" t="s">
        <v>2040</v>
      </c>
      <c r="T167" s="2"/>
    </row>
    <row r="168" spans="1:20" ht="89.25" x14ac:dyDescent="0.25">
      <c r="A168" s="4">
        <v>166</v>
      </c>
      <c r="B168" s="1" t="s">
        <v>787</v>
      </c>
      <c r="C168" s="1" t="s">
        <v>786</v>
      </c>
      <c r="D168" s="1" t="s">
        <v>774</v>
      </c>
      <c r="E168" s="30" t="s">
        <v>316</v>
      </c>
      <c r="F168" s="3"/>
      <c r="G168" s="1" t="s">
        <v>788</v>
      </c>
      <c r="H168" s="1">
        <v>4428088</v>
      </c>
      <c r="I168" s="15" t="s">
        <v>776</v>
      </c>
      <c r="J168" s="1" t="s">
        <v>12</v>
      </c>
      <c r="K168" s="6">
        <v>45906</v>
      </c>
      <c r="L168" s="37">
        <v>1</v>
      </c>
      <c r="M168" s="40">
        <v>60</v>
      </c>
      <c r="N168" s="38">
        <v>3900000</v>
      </c>
      <c r="O168" s="40" t="s">
        <v>33</v>
      </c>
      <c r="P168" s="41">
        <v>11700000</v>
      </c>
      <c r="Q168" s="58">
        <v>45877</v>
      </c>
      <c r="R168" s="2"/>
      <c r="S168" s="2" t="s">
        <v>2040</v>
      </c>
      <c r="T168" s="2"/>
    </row>
    <row r="169" spans="1:20" ht="89.25" x14ac:dyDescent="0.25">
      <c r="A169" s="4">
        <v>167</v>
      </c>
      <c r="B169" s="1" t="s">
        <v>791</v>
      </c>
      <c r="C169" s="1" t="s">
        <v>790</v>
      </c>
      <c r="D169" s="1" t="s">
        <v>774</v>
      </c>
      <c r="E169" s="30" t="s">
        <v>316</v>
      </c>
      <c r="F169" s="3"/>
      <c r="G169" s="1" t="s">
        <v>792</v>
      </c>
      <c r="H169" s="1">
        <v>1094908154</v>
      </c>
      <c r="I169" s="15" t="s">
        <v>776</v>
      </c>
      <c r="J169" s="1" t="s">
        <v>12</v>
      </c>
      <c r="K169" s="6">
        <v>45906</v>
      </c>
      <c r="L169" s="37">
        <v>1</v>
      </c>
      <c r="M169" s="40">
        <v>60</v>
      </c>
      <c r="N169" s="38">
        <v>3900000</v>
      </c>
      <c r="O169" s="40" t="s">
        <v>33</v>
      </c>
      <c r="P169" s="41">
        <v>11700000</v>
      </c>
      <c r="Q169" s="58">
        <v>45877</v>
      </c>
      <c r="R169" s="2"/>
      <c r="S169" s="2" t="s">
        <v>2040</v>
      </c>
      <c r="T169" s="2"/>
    </row>
    <row r="170" spans="1:20" ht="89.25" x14ac:dyDescent="0.25">
      <c r="A170" s="4">
        <v>168</v>
      </c>
      <c r="B170" s="1" t="s">
        <v>795</v>
      </c>
      <c r="C170" s="1" t="s">
        <v>794</v>
      </c>
      <c r="D170" s="1" t="s">
        <v>774</v>
      </c>
      <c r="E170" s="30" t="s">
        <v>316</v>
      </c>
      <c r="F170" s="3"/>
      <c r="G170" s="1" t="s">
        <v>796</v>
      </c>
      <c r="H170" s="1">
        <v>18435069</v>
      </c>
      <c r="I170" s="15" t="s">
        <v>776</v>
      </c>
      <c r="J170" s="1" t="s">
        <v>12</v>
      </c>
      <c r="K170" s="6">
        <v>45906</v>
      </c>
      <c r="L170" s="37">
        <v>1</v>
      </c>
      <c r="M170" s="40">
        <v>60</v>
      </c>
      <c r="N170" s="38">
        <v>3900000</v>
      </c>
      <c r="O170" s="40" t="s">
        <v>33</v>
      </c>
      <c r="P170" s="41">
        <v>11700000</v>
      </c>
      <c r="Q170" s="58">
        <v>45877</v>
      </c>
      <c r="R170" s="2"/>
      <c r="S170" s="2" t="s">
        <v>2040</v>
      </c>
      <c r="T170" s="2"/>
    </row>
    <row r="171" spans="1:20" ht="89.25" x14ac:dyDescent="0.25">
      <c r="A171" s="4">
        <v>169</v>
      </c>
      <c r="B171" s="1" t="s">
        <v>799</v>
      </c>
      <c r="C171" s="1" t="s">
        <v>798</v>
      </c>
      <c r="D171" s="1" t="s">
        <v>774</v>
      </c>
      <c r="E171" s="30" t="s">
        <v>316</v>
      </c>
      <c r="F171" s="3"/>
      <c r="G171" s="1" t="s">
        <v>800</v>
      </c>
      <c r="H171" s="1">
        <v>1094916977</v>
      </c>
      <c r="I171" s="15" t="s">
        <v>776</v>
      </c>
      <c r="J171" s="1" t="s">
        <v>12</v>
      </c>
      <c r="K171" s="6">
        <v>45906</v>
      </c>
      <c r="L171" s="37">
        <v>1</v>
      </c>
      <c r="M171" s="40">
        <v>60</v>
      </c>
      <c r="N171" s="38">
        <v>3900000</v>
      </c>
      <c r="O171" s="40" t="s">
        <v>33</v>
      </c>
      <c r="P171" s="41">
        <v>11700000</v>
      </c>
      <c r="Q171" s="58">
        <v>45908</v>
      </c>
      <c r="R171" s="2"/>
      <c r="S171" s="2" t="s">
        <v>2040</v>
      </c>
      <c r="T171" s="2"/>
    </row>
    <row r="172" spans="1:20" ht="102" x14ac:dyDescent="0.25">
      <c r="A172" s="4">
        <v>170</v>
      </c>
      <c r="B172" s="1" t="s">
        <v>803</v>
      </c>
      <c r="C172" s="1" t="s">
        <v>802</v>
      </c>
      <c r="D172" s="1" t="s">
        <v>696</v>
      </c>
      <c r="E172" s="30" t="s">
        <v>5</v>
      </c>
      <c r="F172" s="3"/>
      <c r="G172" s="1" t="s">
        <v>804</v>
      </c>
      <c r="H172" s="1">
        <v>29819500</v>
      </c>
      <c r="I172" s="15" t="s">
        <v>341</v>
      </c>
      <c r="J172" s="1" t="s">
        <v>12</v>
      </c>
      <c r="K172" s="6">
        <v>45906</v>
      </c>
      <c r="L172" s="37">
        <v>1</v>
      </c>
      <c r="M172" s="40">
        <v>60</v>
      </c>
      <c r="N172" s="38">
        <v>6000000</v>
      </c>
      <c r="O172" s="40" t="s">
        <v>33</v>
      </c>
      <c r="P172" s="41">
        <v>18000000</v>
      </c>
      <c r="Q172" s="58">
        <v>45877</v>
      </c>
      <c r="R172" s="2"/>
      <c r="S172" s="2" t="s">
        <v>2040</v>
      </c>
      <c r="T172" s="2"/>
    </row>
    <row r="173" spans="1:20" ht="76.5" x14ac:dyDescent="0.25">
      <c r="A173" s="4">
        <v>171</v>
      </c>
      <c r="B173" s="1" t="s">
        <v>807</v>
      </c>
      <c r="C173" s="1" t="s">
        <v>806</v>
      </c>
      <c r="D173" s="1" t="s">
        <v>808</v>
      </c>
      <c r="E173" s="30" t="s">
        <v>316</v>
      </c>
      <c r="F173" s="3"/>
      <c r="G173" s="1" t="s">
        <v>809</v>
      </c>
      <c r="H173" s="1">
        <v>1094950806</v>
      </c>
      <c r="I173" s="15" t="s">
        <v>82</v>
      </c>
      <c r="J173" s="1" t="s">
        <v>160</v>
      </c>
      <c r="K173" s="6">
        <v>45815</v>
      </c>
      <c r="L173" s="37"/>
      <c r="M173" s="40">
        <v>0</v>
      </c>
      <c r="N173" s="38">
        <v>0</v>
      </c>
      <c r="O173" s="40" t="s">
        <v>160</v>
      </c>
      <c r="P173" s="41">
        <v>21000000</v>
      </c>
      <c r="Q173" s="58">
        <v>45815</v>
      </c>
      <c r="R173" s="2"/>
      <c r="S173" s="2" t="s">
        <v>2040</v>
      </c>
      <c r="T173" s="2"/>
    </row>
    <row r="174" spans="1:20" ht="89.25" x14ac:dyDescent="0.25">
      <c r="A174" s="4">
        <v>172</v>
      </c>
      <c r="B174" s="1" t="s">
        <v>812</v>
      </c>
      <c r="C174" s="1" t="s">
        <v>811</v>
      </c>
      <c r="D174" s="1" t="s">
        <v>491</v>
      </c>
      <c r="E174" s="30" t="s">
        <v>316</v>
      </c>
      <c r="F174" s="3"/>
      <c r="G174" s="1" t="s">
        <v>813</v>
      </c>
      <c r="H174" s="1">
        <v>1098311279</v>
      </c>
      <c r="I174" s="15">
        <v>8850000</v>
      </c>
      <c r="J174" s="1" t="s">
        <v>494</v>
      </c>
      <c r="K174" s="6">
        <v>45966</v>
      </c>
      <c r="L174" s="37">
        <v>1</v>
      </c>
      <c r="M174" s="40">
        <v>45</v>
      </c>
      <c r="N174" s="38">
        <v>4425000</v>
      </c>
      <c r="O174" s="40" t="s">
        <v>2631</v>
      </c>
      <c r="P174" s="41">
        <v>13275000</v>
      </c>
      <c r="Q174" s="40" t="s">
        <v>1151</v>
      </c>
      <c r="R174" s="2"/>
      <c r="S174" s="2" t="s">
        <v>2040</v>
      </c>
      <c r="T174" s="2"/>
    </row>
    <row r="175" spans="1:20" ht="76.5" x14ac:dyDescent="0.25">
      <c r="A175" s="4">
        <v>173</v>
      </c>
      <c r="B175" s="1" t="s">
        <v>816</v>
      </c>
      <c r="C175" s="1" t="s">
        <v>815</v>
      </c>
      <c r="D175" s="1" t="s">
        <v>817</v>
      </c>
      <c r="E175" s="30" t="s">
        <v>316</v>
      </c>
      <c r="F175" s="3"/>
      <c r="G175" s="1" t="s">
        <v>818</v>
      </c>
      <c r="H175" s="1">
        <v>4408360</v>
      </c>
      <c r="I175" s="15">
        <v>8850000</v>
      </c>
      <c r="J175" s="1" t="s">
        <v>494</v>
      </c>
      <c r="K175" s="6">
        <v>45996</v>
      </c>
      <c r="L175" s="37">
        <v>1</v>
      </c>
      <c r="M175" s="40">
        <v>30</v>
      </c>
      <c r="N175" s="42">
        <v>0</v>
      </c>
      <c r="O175" s="40" t="s">
        <v>494</v>
      </c>
      <c r="P175" s="41">
        <v>8850000</v>
      </c>
      <c r="Q175" s="58">
        <v>45967</v>
      </c>
      <c r="R175" s="2"/>
      <c r="S175" s="2" t="s">
        <v>2040</v>
      </c>
      <c r="T175" s="2"/>
    </row>
    <row r="176" spans="1:20" ht="76.5" x14ac:dyDescent="0.25">
      <c r="A176" s="4">
        <v>174</v>
      </c>
      <c r="B176" s="1" t="s">
        <v>820</v>
      </c>
      <c r="C176" s="1" t="s">
        <v>1077</v>
      </c>
      <c r="D176" s="1" t="s">
        <v>1078</v>
      </c>
      <c r="E176" s="30" t="s">
        <v>316</v>
      </c>
      <c r="F176" s="3"/>
      <c r="G176" s="1" t="s">
        <v>821</v>
      </c>
      <c r="H176" s="1">
        <v>41943752</v>
      </c>
      <c r="I176" s="15">
        <v>12800000</v>
      </c>
      <c r="J176" s="1" t="s">
        <v>12</v>
      </c>
      <c r="K176" s="6">
        <v>45814</v>
      </c>
      <c r="L176" s="37">
        <v>1</v>
      </c>
      <c r="M176" s="40">
        <v>60</v>
      </c>
      <c r="N176" s="38">
        <v>6400000</v>
      </c>
      <c r="O176" s="40" t="s">
        <v>33</v>
      </c>
      <c r="P176" s="41">
        <v>19200000</v>
      </c>
      <c r="Q176" s="58">
        <v>45785</v>
      </c>
      <c r="R176" s="2"/>
      <c r="S176" s="2" t="s">
        <v>2040</v>
      </c>
      <c r="T176" s="2"/>
    </row>
    <row r="177" spans="1:20" ht="127.5" x14ac:dyDescent="0.25">
      <c r="A177" s="4">
        <v>175</v>
      </c>
      <c r="B177" s="1" t="s">
        <v>824</v>
      </c>
      <c r="C177" s="1" t="s">
        <v>823</v>
      </c>
      <c r="D177" s="1" t="s">
        <v>825</v>
      </c>
      <c r="E177" s="30" t="s">
        <v>316</v>
      </c>
      <c r="F177" s="3"/>
      <c r="G177" s="1" t="s">
        <v>826</v>
      </c>
      <c r="H177" s="1">
        <v>1098309473</v>
      </c>
      <c r="I177" s="15">
        <v>12640000</v>
      </c>
      <c r="J177" s="1" t="s">
        <v>12</v>
      </c>
      <c r="K177" s="6">
        <v>45936</v>
      </c>
      <c r="L177" s="37">
        <v>1</v>
      </c>
      <c r="M177" s="40">
        <v>60</v>
      </c>
      <c r="N177" s="38">
        <v>6320000</v>
      </c>
      <c r="O177" s="40" t="s">
        <v>12</v>
      </c>
      <c r="P177" s="41">
        <v>18960000</v>
      </c>
      <c r="Q177" s="58">
        <v>45908</v>
      </c>
      <c r="R177" s="2"/>
      <c r="S177" s="2" t="s">
        <v>2040</v>
      </c>
      <c r="T177" s="2"/>
    </row>
    <row r="178" spans="1:20" s="20" customFormat="1" ht="76.5" x14ac:dyDescent="0.25">
      <c r="A178" s="20">
        <v>176</v>
      </c>
      <c r="B178" s="1" t="s">
        <v>829</v>
      </c>
      <c r="C178" s="1" t="s">
        <v>828</v>
      </c>
      <c r="D178" s="1" t="s">
        <v>830</v>
      </c>
      <c r="E178" s="30" t="s">
        <v>316</v>
      </c>
      <c r="F178" s="1"/>
      <c r="G178" s="1" t="s">
        <v>831</v>
      </c>
      <c r="H178" s="1">
        <v>1094908990</v>
      </c>
      <c r="I178" s="15">
        <v>6315000</v>
      </c>
      <c r="J178" s="1" t="s">
        <v>494</v>
      </c>
      <c r="K178" s="6">
        <v>45966</v>
      </c>
      <c r="L178" s="37">
        <v>1</v>
      </c>
      <c r="M178" s="40">
        <v>45</v>
      </c>
      <c r="N178" s="38">
        <v>3157500</v>
      </c>
      <c r="O178" s="40" t="s">
        <v>2631</v>
      </c>
      <c r="P178" s="41">
        <v>9472500</v>
      </c>
      <c r="Q178" s="40" t="s">
        <v>1182</v>
      </c>
      <c r="R178" s="2"/>
      <c r="S178" s="2" t="s">
        <v>2040</v>
      </c>
      <c r="T178" s="1" t="s">
        <v>2031</v>
      </c>
    </row>
    <row r="179" spans="1:20" ht="76.5" x14ac:dyDescent="0.25">
      <c r="A179" s="4">
        <v>177</v>
      </c>
      <c r="B179" s="1" t="s">
        <v>834</v>
      </c>
      <c r="C179" s="1" t="s">
        <v>833</v>
      </c>
      <c r="D179" s="1" t="s">
        <v>835</v>
      </c>
      <c r="E179" s="30" t="s">
        <v>5</v>
      </c>
      <c r="F179" s="3"/>
      <c r="G179" s="1" t="s">
        <v>837</v>
      </c>
      <c r="H179" s="1">
        <v>1010069331</v>
      </c>
      <c r="I179" s="15">
        <v>6945000</v>
      </c>
      <c r="J179" s="1" t="s">
        <v>494</v>
      </c>
      <c r="K179" s="1" t="s">
        <v>836</v>
      </c>
      <c r="L179" s="37">
        <v>1</v>
      </c>
      <c r="M179" s="40">
        <v>45</v>
      </c>
      <c r="N179" s="38">
        <v>3472500</v>
      </c>
      <c r="O179" s="40" t="s">
        <v>2631</v>
      </c>
      <c r="P179" s="41">
        <v>10417500</v>
      </c>
      <c r="Q179" s="40" t="s">
        <v>1182</v>
      </c>
      <c r="R179" s="2"/>
      <c r="S179" s="2" t="s">
        <v>2040</v>
      </c>
      <c r="T179" s="2"/>
    </row>
    <row r="180" spans="1:20" ht="51" x14ac:dyDescent="0.25">
      <c r="A180" s="4">
        <v>178</v>
      </c>
      <c r="B180" s="1" t="s">
        <v>1074</v>
      </c>
      <c r="C180" s="1" t="s">
        <v>1073</v>
      </c>
      <c r="D180" s="1" t="s">
        <v>1075</v>
      </c>
      <c r="E180" s="30" t="s">
        <v>5</v>
      </c>
      <c r="F180" s="3"/>
      <c r="G180" s="1" t="s">
        <v>1072</v>
      </c>
      <c r="H180" s="1">
        <v>1094904006</v>
      </c>
      <c r="I180" s="15">
        <v>15000000</v>
      </c>
      <c r="J180" s="1" t="s">
        <v>160</v>
      </c>
      <c r="K180" s="6">
        <v>45937</v>
      </c>
      <c r="L180" s="37"/>
      <c r="M180" s="40">
        <v>0</v>
      </c>
      <c r="N180" s="38">
        <v>0</v>
      </c>
      <c r="O180" s="40" t="s">
        <v>160</v>
      </c>
      <c r="P180" s="41">
        <v>15000000</v>
      </c>
      <c r="Q180" s="58">
        <v>45937</v>
      </c>
      <c r="R180" s="2"/>
      <c r="S180" s="2" t="s">
        <v>2040</v>
      </c>
      <c r="T180" s="2"/>
    </row>
    <row r="181" spans="1:20" ht="63.75" x14ac:dyDescent="0.25">
      <c r="A181" s="4">
        <v>179</v>
      </c>
      <c r="B181" s="1" t="s">
        <v>839</v>
      </c>
      <c r="C181" s="1" t="s">
        <v>1079</v>
      </c>
      <c r="D181" s="1" t="s">
        <v>1080</v>
      </c>
      <c r="E181" s="30" t="s">
        <v>5</v>
      </c>
      <c r="F181" s="3"/>
      <c r="G181" s="1" t="s">
        <v>1081</v>
      </c>
      <c r="H181" s="1">
        <v>25126002</v>
      </c>
      <c r="I181" s="15" t="s">
        <v>1082</v>
      </c>
      <c r="J181" s="1" t="s">
        <v>12</v>
      </c>
      <c r="K181" s="6">
        <v>45967</v>
      </c>
      <c r="L181" s="37"/>
      <c r="M181" s="40">
        <v>0</v>
      </c>
      <c r="N181" s="38">
        <v>0</v>
      </c>
      <c r="O181" s="40" t="s">
        <v>12</v>
      </c>
      <c r="P181" s="41">
        <v>11360000</v>
      </c>
      <c r="Q181" s="58">
        <v>45967</v>
      </c>
      <c r="R181" s="2"/>
      <c r="S181" s="2" t="s">
        <v>2040</v>
      </c>
      <c r="T181" s="2"/>
    </row>
    <row r="182" spans="1:20" ht="51" x14ac:dyDescent="0.25">
      <c r="A182" s="4">
        <v>180</v>
      </c>
      <c r="B182" s="1" t="s">
        <v>840</v>
      </c>
      <c r="C182" s="1" t="s">
        <v>1084</v>
      </c>
      <c r="D182" s="1" t="s">
        <v>1085</v>
      </c>
      <c r="E182" s="30" t="s">
        <v>316</v>
      </c>
      <c r="F182" s="3"/>
      <c r="G182" s="1" t="s">
        <v>1086</v>
      </c>
      <c r="H182" s="1">
        <v>1094926234</v>
      </c>
      <c r="I182" s="15" t="s">
        <v>117</v>
      </c>
      <c r="J182" s="1" t="s">
        <v>33</v>
      </c>
      <c r="K182" s="6">
        <v>45908</v>
      </c>
      <c r="L182" s="37"/>
      <c r="M182" s="40">
        <v>0</v>
      </c>
      <c r="N182" s="38">
        <v>0</v>
      </c>
      <c r="O182" s="40" t="s">
        <v>33</v>
      </c>
      <c r="P182" s="41">
        <v>18000000</v>
      </c>
      <c r="Q182" s="58">
        <v>45908</v>
      </c>
      <c r="R182" s="2"/>
      <c r="S182" s="2" t="s">
        <v>2040</v>
      </c>
      <c r="T182" s="2"/>
    </row>
    <row r="183" spans="1:20" ht="102" x14ac:dyDescent="0.25">
      <c r="A183" s="4">
        <v>181</v>
      </c>
      <c r="B183" s="1" t="s">
        <v>841</v>
      </c>
      <c r="C183" s="1" t="s">
        <v>1088</v>
      </c>
      <c r="D183" s="1" t="s">
        <v>1089</v>
      </c>
      <c r="E183" s="30" t="s">
        <v>316</v>
      </c>
      <c r="F183" s="3"/>
      <c r="G183" s="1" t="s">
        <v>1090</v>
      </c>
      <c r="H183" s="1">
        <v>24813188</v>
      </c>
      <c r="I183" s="15" t="s">
        <v>606</v>
      </c>
      <c r="J183" s="1" t="s">
        <v>494</v>
      </c>
      <c r="K183" s="6">
        <v>45966</v>
      </c>
      <c r="L183" s="37">
        <v>1</v>
      </c>
      <c r="M183" s="40">
        <v>30</v>
      </c>
      <c r="N183" s="38">
        <v>3000000</v>
      </c>
      <c r="O183" s="40" t="s">
        <v>12</v>
      </c>
      <c r="P183" s="41">
        <v>12000000</v>
      </c>
      <c r="Q183" s="58">
        <v>45936</v>
      </c>
      <c r="R183" s="2"/>
      <c r="S183" s="2" t="s">
        <v>2040</v>
      </c>
      <c r="T183" s="2"/>
    </row>
    <row r="184" spans="1:20" s="20" customFormat="1" ht="89.25" x14ac:dyDescent="0.25">
      <c r="A184" s="20">
        <v>182</v>
      </c>
      <c r="B184" s="1" t="s">
        <v>842</v>
      </c>
      <c r="C184" s="1" t="s">
        <v>1091</v>
      </c>
      <c r="D184" s="1" t="s">
        <v>774</v>
      </c>
      <c r="E184" s="30" t="s">
        <v>316</v>
      </c>
      <c r="F184" s="1"/>
      <c r="G184" s="1" t="s">
        <v>1092</v>
      </c>
      <c r="H184" s="1">
        <v>6215038</v>
      </c>
      <c r="I184" s="15" t="s">
        <v>776</v>
      </c>
      <c r="J184" s="1" t="s">
        <v>12</v>
      </c>
      <c r="K184" s="6">
        <v>45936</v>
      </c>
      <c r="L184" s="37"/>
      <c r="M184" s="40">
        <v>1</v>
      </c>
      <c r="N184" s="38">
        <v>0</v>
      </c>
      <c r="O184" s="40" t="s">
        <v>12</v>
      </c>
      <c r="P184" s="41">
        <v>7800000</v>
      </c>
      <c r="Q184" s="58">
        <v>45936</v>
      </c>
      <c r="R184" s="2"/>
      <c r="S184" s="2" t="s">
        <v>2040</v>
      </c>
      <c r="T184" s="1" t="s">
        <v>2032</v>
      </c>
    </row>
    <row r="185" spans="1:20" ht="63.75" x14ac:dyDescent="0.25">
      <c r="A185" s="4">
        <v>183</v>
      </c>
      <c r="B185" s="1" t="s">
        <v>844</v>
      </c>
      <c r="C185" s="1" t="s">
        <v>843</v>
      </c>
      <c r="D185" s="1" t="s">
        <v>322</v>
      </c>
      <c r="E185" s="30" t="s">
        <v>316</v>
      </c>
      <c r="F185" s="3"/>
      <c r="G185" s="1" t="s">
        <v>845</v>
      </c>
      <c r="H185" s="1">
        <v>18465274</v>
      </c>
      <c r="I185" s="15">
        <v>14000000</v>
      </c>
      <c r="J185" s="1" t="s">
        <v>12</v>
      </c>
      <c r="K185" s="6">
        <v>45997</v>
      </c>
      <c r="L185" s="37">
        <v>1</v>
      </c>
      <c r="M185" s="40">
        <v>60</v>
      </c>
      <c r="N185" s="38">
        <v>7000000</v>
      </c>
      <c r="O185" s="40" t="s">
        <v>12</v>
      </c>
      <c r="P185" s="41">
        <v>21000000</v>
      </c>
      <c r="Q185" s="58">
        <v>45969</v>
      </c>
      <c r="R185" s="2"/>
      <c r="S185" s="2" t="s">
        <v>2040</v>
      </c>
      <c r="T185" s="2"/>
    </row>
    <row r="186" spans="1:20" ht="76.5" x14ac:dyDescent="0.25">
      <c r="A186" s="4">
        <v>184</v>
      </c>
      <c r="B186" s="1" t="s">
        <v>848</v>
      </c>
      <c r="C186" s="1" t="s">
        <v>847</v>
      </c>
      <c r="D186" s="1" t="s">
        <v>849</v>
      </c>
      <c r="E186" s="30" t="s">
        <v>5</v>
      </c>
      <c r="F186" s="3"/>
      <c r="G186" s="1" t="s">
        <v>850</v>
      </c>
      <c r="H186" s="1">
        <v>1094942860</v>
      </c>
      <c r="I186" s="15">
        <v>10100000</v>
      </c>
      <c r="J186" s="1" t="s">
        <v>12</v>
      </c>
      <c r="K186" s="6">
        <v>45936</v>
      </c>
      <c r="L186" s="37">
        <v>1</v>
      </c>
      <c r="M186" s="40">
        <v>60</v>
      </c>
      <c r="N186" s="38">
        <v>5050000</v>
      </c>
      <c r="O186" s="40" t="s">
        <v>33</v>
      </c>
      <c r="P186" s="41">
        <v>15150000</v>
      </c>
      <c r="Q186" s="58">
        <v>45908</v>
      </c>
      <c r="R186" s="2"/>
      <c r="S186" s="2" t="s">
        <v>2040</v>
      </c>
      <c r="T186" s="2"/>
    </row>
    <row r="187" spans="1:20" ht="102" x14ac:dyDescent="0.25">
      <c r="A187" s="4">
        <v>185</v>
      </c>
      <c r="B187" s="1" t="s">
        <v>852</v>
      </c>
      <c r="C187" s="1" t="s">
        <v>1095</v>
      </c>
      <c r="D187" s="1" t="s">
        <v>1096</v>
      </c>
      <c r="E187" s="30" t="s">
        <v>5</v>
      </c>
      <c r="F187" s="3"/>
      <c r="G187" s="1" t="s">
        <v>1097</v>
      </c>
      <c r="H187" s="1">
        <v>1066092626</v>
      </c>
      <c r="I187" s="15" t="s">
        <v>117</v>
      </c>
      <c r="J187" s="1" t="s">
        <v>33</v>
      </c>
      <c r="K187" s="6">
        <v>45908</v>
      </c>
      <c r="L187" s="37"/>
      <c r="M187" s="40">
        <v>0</v>
      </c>
      <c r="N187" s="38">
        <v>0</v>
      </c>
      <c r="O187" s="40" t="s">
        <v>33</v>
      </c>
      <c r="P187" s="41">
        <v>18000000</v>
      </c>
      <c r="Q187" s="58">
        <v>45908</v>
      </c>
      <c r="R187" s="2"/>
      <c r="S187" s="2" t="s">
        <v>2040</v>
      </c>
      <c r="T187" s="2"/>
    </row>
    <row r="188" spans="1:20" ht="76.5" x14ac:dyDescent="0.25">
      <c r="A188" s="4">
        <v>186</v>
      </c>
      <c r="B188" s="1" t="s">
        <v>853</v>
      </c>
      <c r="C188" s="1" t="s">
        <v>1099</v>
      </c>
      <c r="D188" s="1" t="s">
        <v>1100</v>
      </c>
      <c r="E188" s="30" t="s">
        <v>316</v>
      </c>
      <c r="F188" s="3"/>
      <c r="G188" s="1" t="s">
        <v>1101</v>
      </c>
      <c r="H188" s="1">
        <v>25024778</v>
      </c>
      <c r="I188" s="15" t="s">
        <v>1102</v>
      </c>
      <c r="J188" s="1" t="s">
        <v>33</v>
      </c>
      <c r="K188" s="6">
        <v>45908</v>
      </c>
      <c r="L188" s="37"/>
      <c r="M188" s="40">
        <v>0</v>
      </c>
      <c r="N188" s="38">
        <v>0</v>
      </c>
      <c r="O188" s="40" t="s">
        <v>33</v>
      </c>
      <c r="P188" s="41">
        <v>25200000</v>
      </c>
      <c r="Q188" s="58">
        <v>45908</v>
      </c>
      <c r="R188" s="2"/>
      <c r="S188" s="2" t="s">
        <v>2040</v>
      </c>
      <c r="T188" s="2"/>
    </row>
    <row r="189" spans="1:20" ht="63.75" x14ac:dyDescent="0.25">
      <c r="A189" s="4">
        <v>187</v>
      </c>
      <c r="B189" s="1" t="s">
        <v>855</v>
      </c>
      <c r="C189" s="1" t="s">
        <v>854</v>
      </c>
      <c r="D189" s="1" t="s">
        <v>856</v>
      </c>
      <c r="E189" s="30" t="s">
        <v>316</v>
      </c>
      <c r="F189" s="3"/>
      <c r="G189" s="1" t="s">
        <v>857</v>
      </c>
      <c r="H189" s="1">
        <v>1094913616</v>
      </c>
      <c r="I189" s="15">
        <v>8420000</v>
      </c>
      <c r="J189" s="1" t="s">
        <v>12</v>
      </c>
      <c r="K189" s="6">
        <v>45997</v>
      </c>
      <c r="L189" s="37">
        <v>1</v>
      </c>
      <c r="M189" s="40">
        <v>60</v>
      </c>
      <c r="N189" s="38">
        <v>4210000</v>
      </c>
      <c r="O189" s="40" t="s">
        <v>12</v>
      </c>
      <c r="P189" s="41">
        <v>12630000</v>
      </c>
      <c r="Q189" s="58">
        <v>45969</v>
      </c>
      <c r="R189" s="2"/>
      <c r="S189" s="2" t="s">
        <v>2040</v>
      </c>
      <c r="T189" s="2"/>
    </row>
    <row r="190" spans="1:20" s="20" customFormat="1" ht="153" x14ac:dyDescent="0.25">
      <c r="A190" s="20">
        <v>188</v>
      </c>
      <c r="B190" s="1" t="s">
        <v>860</v>
      </c>
      <c r="C190" s="1" t="s">
        <v>859</v>
      </c>
      <c r="D190" s="1" t="s">
        <v>861</v>
      </c>
      <c r="E190" s="30" t="s">
        <v>316</v>
      </c>
      <c r="F190" s="1"/>
      <c r="G190" s="1" t="s">
        <v>862</v>
      </c>
      <c r="H190" s="1">
        <v>1096646960</v>
      </c>
      <c r="I190" s="15">
        <v>7580000</v>
      </c>
      <c r="J190" s="1" t="s">
        <v>12</v>
      </c>
      <c r="K190" s="6">
        <v>45997</v>
      </c>
      <c r="L190" s="37">
        <v>1</v>
      </c>
      <c r="M190" s="40">
        <v>60</v>
      </c>
      <c r="N190" s="38">
        <v>3790000</v>
      </c>
      <c r="O190" s="40" t="s">
        <v>12</v>
      </c>
      <c r="P190" s="41">
        <v>11370000</v>
      </c>
      <c r="Q190" s="58">
        <v>45969</v>
      </c>
      <c r="R190" s="2"/>
      <c r="S190" s="2" t="s">
        <v>2040</v>
      </c>
      <c r="T190" s="1" t="s">
        <v>2033</v>
      </c>
    </row>
    <row r="191" spans="1:20" ht="114.75" x14ac:dyDescent="0.25">
      <c r="A191" s="4">
        <v>189</v>
      </c>
      <c r="B191" s="1" t="s">
        <v>864</v>
      </c>
      <c r="C191" s="1"/>
      <c r="D191" s="1" t="s">
        <v>748</v>
      </c>
      <c r="E191" s="30" t="s">
        <v>316</v>
      </c>
      <c r="F191" s="3"/>
      <c r="G191" s="1" t="s">
        <v>865</v>
      </c>
      <c r="H191" s="1">
        <v>1094935802</v>
      </c>
      <c r="I191" s="15" t="s">
        <v>750</v>
      </c>
      <c r="J191" s="1" t="s">
        <v>12</v>
      </c>
      <c r="K191" s="6">
        <v>45967</v>
      </c>
      <c r="L191" s="37">
        <v>1</v>
      </c>
      <c r="M191" s="40">
        <v>60</v>
      </c>
      <c r="N191" s="38">
        <v>4640000</v>
      </c>
      <c r="O191" s="40" t="s">
        <v>33</v>
      </c>
      <c r="P191" s="41">
        <v>13920000</v>
      </c>
      <c r="Q191" s="58">
        <v>45938</v>
      </c>
      <c r="R191" s="2"/>
      <c r="S191" s="2" t="s">
        <v>2040</v>
      </c>
      <c r="T191" s="2"/>
    </row>
    <row r="192" spans="1:20" ht="102" x14ac:dyDescent="0.25">
      <c r="A192" s="4">
        <v>190</v>
      </c>
      <c r="B192" s="1" t="s">
        <v>867</v>
      </c>
      <c r="C192" s="1" t="s">
        <v>1104</v>
      </c>
      <c r="D192" s="1" t="s">
        <v>721</v>
      </c>
      <c r="E192" s="30" t="s">
        <v>316</v>
      </c>
      <c r="F192" s="3"/>
      <c r="G192" s="1" t="s">
        <v>868</v>
      </c>
      <c r="H192" s="1">
        <v>41925971</v>
      </c>
      <c r="I192" s="15" t="s">
        <v>18</v>
      </c>
      <c r="J192" s="1" t="s">
        <v>12</v>
      </c>
      <c r="K192" s="6">
        <v>45967</v>
      </c>
      <c r="L192" s="37">
        <v>1</v>
      </c>
      <c r="M192" s="40">
        <v>60</v>
      </c>
      <c r="N192" s="38">
        <v>6320000</v>
      </c>
      <c r="O192" s="40" t="s">
        <v>33</v>
      </c>
      <c r="P192" s="41">
        <v>18960000</v>
      </c>
      <c r="Q192" s="58">
        <v>45938</v>
      </c>
      <c r="R192" s="2"/>
      <c r="S192" s="2" t="s">
        <v>2040</v>
      </c>
      <c r="T192" s="2"/>
    </row>
    <row r="193" spans="1:20" ht="102" x14ac:dyDescent="0.25">
      <c r="A193" s="4">
        <v>191</v>
      </c>
      <c r="B193" s="1" t="s">
        <v>870</v>
      </c>
      <c r="C193" s="1" t="s">
        <v>720</v>
      </c>
      <c r="D193" s="1" t="s">
        <v>871</v>
      </c>
      <c r="E193" s="30" t="s">
        <v>5</v>
      </c>
      <c r="F193" s="3"/>
      <c r="G193" s="1" t="s">
        <v>722</v>
      </c>
      <c r="H193" s="1">
        <v>41870807</v>
      </c>
      <c r="I193" s="15" t="s">
        <v>18</v>
      </c>
      <c r="J193" s="1" t="s">
        <v>12</v>
      </c>
      <c r="K193" s="6">
        <v>45967</v>
      </c>
      <c r="L193" s="37">
        <v>1</v>
      </c>
      <c r="M193" s="40">
        <v>60</v>
      </c>
      <c r="N193" s="38">
        <v>6320000</v>
      </c>
      <c r="O193" s="40" t="s">
        <v>33</v>
      </c>
      <c r="P193" s="41">
        <v>18960000</v>
      </c>
      <c r="Q193" s="58">
        <v>45938</v>
      </c>
      <c r="R193" s="2"/>
      <c r="S193" s="2" t="s">
        <v>2040</v>
      </c>
      <c r="T193" s="2"/>
    </row>
    <row r="194" spans="1:20" ht="89.25" x14ac:dyDescent="0.25">
      <c r="A194" s="4">
        <v>192</v>
      </c>
      <c r="B194" s="1" t="s">
        <v>873</v>
      </c>
      <c r="C194" s="1" t="s">
        <v>1105</v>
      </c>
      <c r="D194" s="1" t="s">
        <v>1106</v>
      </c>
      <c r="E194" s="30" t="s">
        <v>316</v>
      </c>
      <c r="F194" s="3"/>
      <c r="G194" s="1" t="s">
        <v>1107</v>
      </c>
      <c r="H194" s="1">
        <v>1094967387</v>
      </c>
      <c r="I194" s="15" t="s">
        <v>117</v>
      </c>
      <c r="J194" s="1" t="s">
        <v>33</v>
      </c>
      <c r="K194" s="6">
        <v>45938</v>
      </c>
      <c r="L194" s="37"/>
      <c r="M194" s="40">
        <v>0</v>
      </c>
      <c r="N194" s="38">
        <v>0</v>
      </c>
      <c r="O194" s="40" t="s">
        <v>33</v>
      </c>
      <c r="P194" s="41">
        <v>18000000</v>
      </c>
      <c r="Q194" s="58">
        <v>45938</v>
      </c>
      <c r="R194" s="2"/>
      <c r="S194" s="2" t="s">
        <v>2040</v>
      </c>
      <c r="T194" s="2"/>
    </row>
    <row r="195" spans="1:20" ht="102" x14ac:dyDescent="0.25">
      <c r="A195" s="4">
        <v>193</v>
      </c>
      <c r="B195" s="1" t="s">
        <v>875</v>
      </c>
      <c r="C195" s="1" t="s">
        <v>874</v>
      </c>
      <c r="D195" s="1" t="s">
        <v>876</v>
      </c>
      <c r="E195" s="30" t="s">
        <v>316</v>
      </c>
      <c r="F195" s="3"/>
      <c r="G195" s="1" t="s">
        <v>877</v>
      </c>
      <c r="H195" s="1">
        <v>1097039925</v>
      </c>
      <c r="I195" s="15">
        <v>12000000</v>
      </c>
      <c r="J195" s="1" t="s">
        <v>12</v>
      </c>
      <c r="K195" s="6">
        <v>45997</v>
      </c>
      <c r="L195" s="37">
        <v>1</v>
      </c>
      <c r="M195" s="40">
        <v>60</v>
      </c>
      <c r="N195" s="38">
        <v>6000000</v>
      </c>
      <c r="O195" s="40" t="s">
        <v>12</v>
      </c>
      <c r="P195" s="41">
        <v>18000000</v>
      </c>
      <c r="Q195" s="58">
        <v>45969</v>
      </c>
      <c r="R195" s="2"/>
      <c r="S195" s="2" t="s">
        <v>2040</v>
      </c>
      <c r="T195" s="2"/>
    </row>
    <row r="196" spans="1:20" ht="76.5" x14ac:dyDescent="0.25">
      <c r="A196" s="4">
        <v>194</v>
      </c>
      <c r="B196" s="1" t="s">
        <v>880</v>
      </c>
      <c r="C196" s="1" t="s">
        <v>879</v>
      </c>
      <c r="D196" s="1" t="s">
        <v>566</v>
      </c>
      <c r="E196" s="30" t="s">
        <v>316</v>
      </c>
      <c r="F196" s="3"/>
      <c r="G196" s="1" t="s">
        <v>881</v>
      </c>
      <c r="H196" s="1">
        <v>1110570930</v>
      </c>
      <c r="I196" s="15">
        <v>10500000</v>
      </c>
      <c r="J196" s="1" t="s">
        <v>494</v>
      </c>
      <c r="K196" s="6" t="s">
        <v>836</v>
      </c>
      <c r="L196" s="37">
        <v>1</v>
      </c>
      <c r="M196" s="40">
        <v>45</v>
      </c>
      <c r="N196" s="38">
        <v>5250000</v>
      </c>
      <c r="O196" s="40" t="s">
        <v>2631</v>
      </c>
      <c r="P196" s="41">
        <v>15750000</v>
      </c>
      <c r="Q196" s="40" t="s">
        <v>1182</v>
      </c>
      <c r="R196" s="2"/>
      <c r="S196" s="2" t="s">
        <v>2040</v>
      </c>
      <c r="T196" s="2"/>
    </row>
    <row r="197" spans="1:20" ht="63.75" x14ac:dyDescent="0.25">
      <c r="A197" s="4">
        <v>195</v>
      </c>
      <c r="B197" s="1" t="s">
        <v>883</v>
      </c>
      <c r="C197" s="1" t="s">
        <v>1109</v>
      </c>
      <c r="D197" s="1" t="s">
        <v>1110</v>
      </c>
      <c r="E197" s="30" t="s">
        <v>316</v>
      </c>
      <c r="F197" s="3"/>
      <c r="G197" s="1" t="s">
        <v>1111</v>
      </c>
      <c r="H197" s="1">
        <v>1094969431</v>
      </c>
      <c r="I197" s="16">
        <v>16000000</v>
      </c>
      <c r="J197" s="1" t="s">
        <v>12</v>
      </c>
      <c r="K197" s="6">
        <v>45936</v>
      </c>
      <c r="L197" s="37">
        <v>1</v>
      </c>
      <c r="M197" s="40">
        <v>60</v>
      </c>
      <c r="N197" s="38">
        <v>8000000</v>
      </c>
      <c r="O197" s="40" t="s">
        <v>33</v>
      </c>
      <c r="P197" s="41">
        <v>24000000</v>
      </c>
      <c r="Q197" s="58">
        <v>45908</v>
      </c>
      <c r="R197" s="2"/>
      <c r="S197" s="2" t="s">
        <v>2040</v>
      </c>
      <c r="T197" s="2"/>
    </row>
    <row r="198" spans="1:20" s="20" customFormat="1" ht="102" x14ac:dyDescent="0.25">
      <c r="A198" s="20">
        <v>196</v>
      </c>
      <c r="B198" s="1" t="s">
        <v>885</v>
      </c>
      <c r="C198" s="1" t="s">
        <v>1120</v>
      </c>
      <c r="D198" s="1" t="s">
        <v>886</v>
      </c>
      <c r="E198" s="30" t="s">
        <v>316</v>
      </c>
      <c r="F198" s="1"/>
      <c r="G198" s="1" t="s">
        <v>888</v>
      </c>
      <c r="H198" s="1">
        <v>24584174</v>
      </c>
      <c r="I198" s="15" t="s">
        <v>889</v>
      </c>
      <c r="J198" s="1" t="s">
        <v>494</v>
      </c>
      <c r="K198" s="6" t="s">
        <v>887</v>
      </c>
      <c r="L198" s="37">
        <v>1</v>
      </c>
      <c r="M198" s="40">
        <v>45</v>
      </c>
      <c r="N198" s="38">
        <v>5055000</v>
      </c>
      <c r="O198" s="40" t="s">
        <v>2631</v>
      </c>
      <c r="P198" s="41">
        <v>15165000</v>
      </c>
      <c r="Q198" s="40" t="s">
        <v>1182</v>
      </c>
      <c r="R198" s="2"/>
      <c r="S198" s="2" t="s">
        <v>2040</v>
      </c>
      <c r="T198" s="1" t="s">
        <v>2034</v>
      </c>
    </row>
    <row r="199" spans="1:20" ht="102" x14ac:dyDescent="0.25">
      <c r="A199" s="4">
        <v>197</v>
      </c>
      <c r="B199" s="1" t="s">
        <v>891</v>
      </c>
      <c r="C199" s="1" t="s">
        <v>1121</v>
      </c>
      <c r="D199" s="1" t="s">
        <v>886</v>
      </c>
      <c r="E199" s="30" t="s">
        <v>5</v>
      </c>
      <c r="F199" s="3"/>
      <c r="G199" s="1" t="s">
        <v>892</v>
      </c>
      <c r="H199" s="1">
        <v>1088307648</v>
      </c>
      <c r="I199" s="15" t="s">
        <v>18</v>
      </c>
      <c r="J199" s="1" t="s">
        <v>12</v>
      </c>
      <c r="K199" s="6">
        <v>45997</v>
      </c>
      <c r="L199" s="37">
        <v>1</v>
      </c>
      <c r="M199" s="40">
        <v>60</v>
      </c>
      <c r="N199" s="38">
        <v>6320000</v>
      </c>
      <c r="O199" s="40" t="s">
        <v>33</v>
      </c>
      <c r="P199" s="41">
        <v>18960000</v>
      </c>
      <c r="Q199" s="58">
        <v>45969</v>
      </c>
      <c r="R199" s="2"/>
      <c r="S199" s="2" t="s">
        <v>2040</v>
      </c>
      <c r="T199" s="2"/>
    </row>
    <row r="200" spans="1:20" ht="76.5" x14ac:dyDescent="0.25">
      <c r="A200" s="4">
        <v>198</v>
      </c>
      <c r="B200" s="1" t="s">
        <v>894</v>
      </c>
      <c r="C200" s="1" t="s">
        <v>1112</v>
      </c>
      <c r="D200" s="1" t="s">
        <v>1113</v>
      </c>
      <c r="E200" s="30" t="s">
        <v>5</v>
      </c>
      <c r="F200" s="3"/>
      <c r="G200" s="1" t="s">
        <v>1114</v>
      </c>
      <c r="H200" s="1">
        <v>7537820</v>
      </c>
      <c r="I200" s="16">
        <v>20400000</v>
      </c>
      <c r="J200" s="2" t="s">
        <v>33</v>
      </c>
      <c r="K200" s="6">
        <v>45938</v>
      </c>
      <c r="L200" s="37"/>
      <c r="M200" s="40">
        <v>0</v>
      </c>
      <c r="N200" s="38">
        <v>0</v>
      </c>
      <c r="O200" s="40" t="s">
        <v>33</v>
      </c>
      <c r="P200" s="41">
        <v>20400000</v>
      </c>
      <c r="Q200" s="58">
        <v>45938</v>
      </c>
      <c r="R200" s="2"/>
      <c r="S200" s="2" t="s">
        <v>2040</v>
      </c>
      <c r="T200" s="2"/>
    </row>
    <row r="201" spans="1:20" ht="89.25" x14ac:dyDescent="0.25">
      <c r="A201" s="4">
        <v>199</v>
      </c>
      <c r="B201" s="1" t="s">
        <v>896</v>
      </c>
      <c r="C201" s="1" t="s">
        <v>1115</v>
      </c>
      <c r="D201" s="1" t="s">
        <v>1116</v>
      </c>
      <c r="E201" s="30" t="s">
        <v>5</v>
      </c>
      <c r="F201" s="3"/>
      <c r="G201" s="1" t="s">
        <v>897</v>
      </c>
      <c r="H201" s="1">
        <v>41943493</v>
      </c>
      <c r="I201" s="16">
        <v>18000000</v>
      </c>
      <c r="J201" s="2" t="s">
        <v>33</v>
      </c>
      <c r="K201" s="6">
        <v>45938</v>
      </c>
      <c r="L201" s="37"/>
      <c r="M201" s="40">
        <v>0</v>
      </c>
      <c r="N201" s="38">
        <v>0</v>
      </c>
      <c r="O201" s="40" t="s">
        <v>33</v>
      </c>
      <c r="P201" s="41">
        <v>18000000</v>
      </c>
      <c r="Q201" s="58">
        <v>45938</v>
      </c>
      <c r="R201" s="2"/>
      <c r="S201" s="2" t="s">
        <v>2040</v>
      </c>
      <c r="T201" s="2"/>
    </row>
    <row r="202" spans="1:20" ht="76.5" x14ac:dyDescent="0.25">
      <c r="A202" s="4">
        <v>200</v>
      </c>
      <c r="B202" s="1" t="s">
        <v>899</v>
      </c>
      <c r="C202" s="1" t="s">
        <v>1117</v>
      </c>
      <c r="D202" s="1" t="s">
        <v>1118</v>
      </c>
      <c r="E202" s="30" t="s">
        <v>316</v>
      </c>
      <c r="F202" s="3"/>
      <c r="G202" s="1" t="s">
        <v>1119</v>
      </c>
      <c r="H202" s="1">
        <v>41940386</v>
      </c>
      <c r="I202" s="16">
        <v>7600000</v>
      </c>
      <c r="J202" s="2" t="s">
        <v>39</v>
      </c>
      <c r="K202" s="6">
        <v>45997</v>
      </c>
      <c r="L202" s="37"/>
      <c r="M202" s="40">
        <v>0</v>
      </c>
      <c r="N202" s="38">
        <v>0</v>
      </c>
      <c r="O202" s="40" t="s">
        <v>12</v>
      </c>
      <c r="P202" s="41">
        <v>7600000</v>
      </c>
      <c r="Q202" s="58">
        <v>45997</v>
      </c>
      <c r="R202" s="2"/>
      <c r="S202" s="2" t="s">
        <v>2040</v>
      </c>
      <c r="T202" s="2"/>
    </row>
    <row r="203" spans="1:20" ht="76.5" x14ac:dyDescent="0.25">
      <c r="A203" s="4">
        <v>201</v>
      </c>
      <c r="B203" s="1" t="s">
        <v>902</v>
      </c>
      <c r="C203" s="1" t="s">
        <v>901</v>
      </c>
      <c r="D203" s="1" t="s">
        <v>903</v>
      </c>
      <c r="E203" s="30" t="s">
        <v>316</v>
      </c>
      <c r="F203" s="3"/>
      <c r="G203" s="1" t="s">
        <v>904</v>
      </c>
      <c r="H203" s="1">
        <v>1094923286</v>
      </c>
      <c r="I203" s="15">
        <v>11800000</v>
      </c>
      <c r="J203" s="1" t="s">
        <v>12</v>
      </c>
      <c r="K203" s="6">
        <v>45997</v>
      </c>
      <c r="L203" s="37">
        <v>1</v>
      </c>
      <c r="M203" s="40">
        <v>60</v>
      </c>
      <c r="N203" s="38">
        <v>5900000</v>
      </c>
      <c r="O203" s="40" t="s">
        <v>12</v>
      </c>
      <c r="P203" s="41">
        <v>17700000</v>
      </c>
      <c r="Q203" s="58">
        <v>45969</v>
      </c>
      <c r="R203" s="2"/>
      <c r="S203" s="2" t="s">
        <v>2040</v>
      </c>
      <c r="T203" s="2"/>
    </row>
    <row r="204" spans="1:20" ht="63.75" x14ac:dyDescent="0.25">
      <c r="A204" s="4">
        <v>202</v>
      </c>
      <c r="B204" s="1" t="s">
        <v>907</v>
      </c>
      <c r="C204" s="1" t="s">
        <v>906</v>
      </c>
      <c r="D204" s="1" t="s">
        <v>908</v>
      </c>
      <c r="E204" s="30" t="s">
        <v>5</v>
      </c>
      <c r="F204" s="3"/>
      <c r="G204" s="1" t="s">
        <v>910</v>
      </c>
      <c r="H204" s="1">
        <v>1094888594</v>
      </c>
      <c r="I204" s="15">
        <v>11800000</v>
      </c>
      <c r="J204" s="1" t="s">
        <v>12</v>
      </c>
      <c r="K204" s="6" t="s">
        <v>909</v>
      </c>
      <c r="L204" s="37">
        <v>1</v>
      </c>
      <c r="M204" s="40">
        <v>60</v>
      </c>
      <c r="N204" s="38">
        <v>5900000</v>
      </c>
      <c r="O204" s="40" t="s">
        <v>12</v>
      </c>
      <c r="P204" s="41">
        <v>17700000</v>
      </c>
      <c r="Q204" s="40" t="s">
        <v>1481</v>
      </c>
      <c r="R204" s="2"/>
      <c r="S204" s="2" t="s">
        <v>2040</v>
      </c>
      <c r="T204" s="2"/>
    </row>
    <row r="205" spans="1:20" ht="51" x14ac:dyDescent="0.25">
      <c r="A205" s="4">
        <v>203</v>
      </c>
      <c r="B205" s="1" t="s">
        <v>912</v>
      </c>
      <c r="C205" s="1" t="s">
        <v>1848</v>
      </c>
      <c r="D205" s="1" t="s">
        <v>1849</v>
      </c>
      <c r="E205" s="30" t="s">
        <v>316</v>
      </c>
      <c r="F205" s="3"/>
      <c r="G205" s="1" t="s">
        <v>1847</v>
      </c>
      <c r="H205" s="1">
        <v>1030540595</v>
      </c>
      <c r="I205" s="16">
        <v>12000000</v>
      </c>
      <c r="J205" s="1" t="s">
        <v>33</v>
      </c>
      <c r="K205" s="7">
        <v>45880</v>
      </c>
      <c r="L205" s="37"/>
      <c r="M205" s="40">
        <v>0</v>
      </c>
      <c r="N205" s="38">
        <v>0</v>
      </c>
      <c r="O205" s="40" t="s">
        <v>33</v>
      </c>
      <c r="P205" s="41">
        <v>12000000</v>
      </c>
      <c r="Q205" s="58">
        <v>45969</v>
      </c>
      <c r="R205" s="2"/>
      <c r="S205" s="2" t="s">
        <v>2040</v>
      </c>
      <c r="T205" s="2"/>
    </row>
    <row r="206" spans="1:20" ht="76.5" x14ac:dyDescent="0.25">
      <c r="A206" s="4">
        <v>204</v>
      </c>
      <c r="B206" s="1" t="s">
        <v>913</v>
      </c>
      <c r="C206" s="1" t="s">
        <v>1851</v>
      </c>
      <c r="D206" s="1" t="s">
        <v>914</v>
      </c>
      <c r="E206" s="30" t="s">
        <v>316</v>
      </c>
      <c r="F206" s="3"/>
      <c r="G206" s="1" t="s">
        <v>915</v>
      </c>
      <c r="H206" s="1">
        <v>1065818442</v>
      </c>
      <c r="I206" s="15" t="s">
        <v>18</v>
      </c>
      <c r="J206" s="1" t="s">
        <v>12</v>
      </c>
      <c r="K206" s="6">
        <v>45997</v>
      </c>
      <c r="L206" s="37">
        <v>1</v>
      </c>
      <c r="M206" s="40">
        <v>60</v>
      </c>
      <c r="N206" s="38">
        <v>6320000</v>
      </c>
      <c r="O206" s="40" t="s">
        <v>33</v>
      </c>
      <c r="P206" s="41">
        <v>18960000</v>
      </c>
      <c r="Q206" s="58">
        <v>45969</v>
      </c>
      <c r="R206" s="2"/>
      <c r="S206" s="2" t="s">
        <v>2040</v>
      </c>
      <c r="T206" s="2"/>
    </row>
    <row r="207" spans="1:20" ht="76.5" x14ac:dyDescent="0.25">
      <c r="A207" s="4">
        <v>205</v>
      </c>
      <c r="B207" s="1" t="s">
        <v>1854</v>
      </c>
      <c r="C207" s="1" t="s">
        <v>1852</v>
      </c>
      <c r="D207" s="1" t="s">
        <v>1855</v>
      </c>
      <c r="E207" s="30" t="s">
        <v>5</v>
      </c>
      <c r="F207" s="3"/>
      <c r="G207" s="1" t="s">
        <v>1856</v>
      </c>
      <c r="H207" s="1">
        <v>1094960166</v>
      </c>
      <c r="I207" s="15" t="s">
        <v>1858</v>
      </c>
      <c r="J207" s="1" t="s">
        <v>494</v>
      </c>
      <c r="K207" s="1" t="s">
        <v>836</v>
      </c>
      <c r="L207" s="37">
        <v>1</v>
      </c>
      <c r="M207" s="40">
        <v>45</v>
      </c>
      <c r="N207" s="38">
        <v>4755000</v>
      </c>
      <c r="O207" s="40" t="s">
        <v>2631</v>
      </c>
      <c r="P207" s="41">
        <v>14265000</v>
      </c>
      <c r="Q207" s="40" t="s">
        <v>1182</v>
      </c>
      <c r="R207" s="2"/>
      <c r="S207" s="2" t="s">
        <v>2040</v>
      </c>
      <c r="T207" s="2"/>
    </row>
    <row r="208" spans="1:20" ht="63.75" x14ac:dyDescent="0.25">
      <c r="A208" s="4">
        <v>206</v>
      </c>
      <c r="B208" s="1" t="s">
        <v>917</v>
      </c>
      <c r="C208" s="1" t="s">
        <v>1853</v>
      </c>
      <c r="D208" s="1" t="s">
        <v>86</v>
      </c>
      <c r="E208" s="30" t="s">
        <v>5</v>
      </c>
      <c r="F208" s="3"/>
      <c r="G208" s="1" t="s">
        <v>1857</v>
      </c>
      <c r="H208" s="1">
        <v>1094921450</v>
      </c>
      <c r="I208" s="15" t="s">
        <v>1082</v>
      </c>
      <c r="J208" s="1" t="s">
        <v>12</v>
      </c>
      <c r="K208" s="1" t="s">
        <v>926</v>
      </c>
      <c r="L208" s="37"/>
      <c r="M208" s="40">
        <v>0</v>
      </c>
      <c r="N208" s="38">
        <v>0</v>
      </c>
      <c r="O208" s="40" t="s">
        <v>12</v>
      </c>
      <c r="P208" s="41">
        <v>11360000</v>
      </c>
      <c r="Q208" s="40" t="s">
        <v>926</v>
      </c>
      <c r="R208" s="2"/>
      <c r="S208" s="2" t="s">
        <v>2040</v>
      </c>
      <c r="T208" s="2"/>
    </row>
    <row r="209" spans="1:20" ht="140.25" x14ac:dyDescent="0.25">
      <c r="A209" s="4">
        <v>207</v>
      </c>
      <c r="B209" s="1" t="s">
        <v>919</v>
      </c>
      <c r="C209" s="1" t="s">
        <v>918</v>
      </c>
      <c r="D209" s="1" t="s">
        <v>920</v>
      </c>
      <c r="E209" s="30" t="s">
        <v>316</v>
      </c>
      <c r="F209" s="3"/>
      <c r="G209" s="1" t="s">
        <v>921</v>
      </c>
      <c r="H209" s="1">
        <v>1094942630</v>
      </c>
      <c r="I209" s="15">
        <v>16850000</v>
      </c>
      <c r="J209" s="1" t="s">
        <v>160</v>
      </c>
      <c r="K209" s="6">
        <v>45998</v>
      </c>
      <c r="L209" s="37"/>
      <c r="M209" s="40">
        <v>0</v>
      </c>
      <c r="N209" s="38">
        <v>0</v>
      </c>
      <c r="O209" s="40" t="s">
        <v>160</v>
      </c>
      <c r="P209" s="41">
        <v>16850000</v>
      </c>
      <c r="Q209" s="58">
        <v>45998</v>
      </c>
      <c r="R209" s="2"/>
      <c r="S209" s="2" t="s">
        <v>2040</v>
      </c>
      <c r="T209" s="2"/>
    </row>
    <row r="210" spans="1:20" ht="63.75" x14ac:dyDescent="0.25">
      <c r="A210" s="4">
        <v>208</v>
      </c>
      <c r="B210" s="1" t="s">
        <v>924</v>
      </c>
      <c r="C210" s="1" t="s">
        <v>923</v>
      </c>
      <c r="D210" s="1" t="s">
        <v>925</v>
      </c>
      <c r="E210" s="30" t="s">
        <v>316</v>
      </c>
      <c r="F210" s="3"/>
      <c r="G210" s="1" t="s">
        <v>927</v>
      </c>
      <c r="H210" s="1">
        <v>1094917605</v>
      </c>
      <c r="I210" s="15">
        <v>17680000</v>
      </c>
      <c r="J210" s="1" t="s">
        <v>12</v>
      </c>
      <c r="K210" s="1" t="s">
        <v>926</v>
      </c>
      <c r="L210" s="37">
        <v>1</v>
      </c>
      <c r="M210" s="40">
        <v>60</v>
      </c>
      <c r="N210" s="38">
        <v>8840000</v>
      </c>
      <c r="O210" s="40" t="s">
        <v>12</v>
      </c>
      <c r="P210" s="41">
        <v>26520000</v>
      </c>
      <c r="Q210" s="58">
        <v>45999</v>
      </c>
      <c r="R210" s="2"/>
      <c r="S210" s="2" t="s">
        <v>2040</v>
      </c>
      <c r="T210" s="2"/>
    </row>
    <row r="211" spans="1:20" ht="76.5" x14ac:dyDescent="0.25">
      <c r="A211" s="4">
        <v>209</v>
      </c>
      <c r="B211" s="1" t="s">
        <v>930</v>
      </c>
      <c r="C211" s="1" t="s">
        <v>929</v>
      </c>
      <c r="D211" s="1" t="s">
        <v>931</v>
      </c>
      <c r="E211" s="30" t="s">
        <v>316</v>
      </c>
      <c r="F211" s="3"/>
      <c r="G211" s="1" t="s">
        <v>932</v>
      </c>
      <c r="H211" s="1">
        <v>7530759</v>
      </c>
      <c r="I211" s="15">
        <v>6945000</v>
      </c>
      <c r="J211" s="1" t="s">
        <v>494</v>
      </c>
      <c r="K211" s="1" t="s">
        <v>1861</v>
      </c>
      <c r="L211" s="37">
        <v>1</v>
      </c>
      <c r="M211" s="40">
        <v>45</v>
      </c>
      <c r="N211" s="38">
        <v>3472500</v>
      </c>
      <c r="O211" s="40" t="s">
        <v>494</v>
      </c>
      <c r="P211" s="41">
        <v>10417500</v>
      </c>
      <c r="Q211" s="58">
        <v>45664</v>
      </c>
      <c r="R211" s="2"/>
      <c r="S211" s="2" t="s">
        <v>2040</v>
      </c>
      <c r="T211" s="2"/>
    </row>
    <row r="212" spans="1:20" ht="63.75" x14ac:dyDescent="0.25">
      <c r="A212" s="4">
        <v>210</v>
      </c>
      <c r="B212" s="1" t="s">
        <v>935</v>
      </c>
      <c r="C212" s="1" t="s">
        <v>934</v>
      </c>
      <c r="D212" s="1" t="s">
        <v>936</v>
      </c>
      <c r="E212" s="30" t="s">
        <v>316</v>
      </c>
      <c r="F212" s="3"/>
      <c r="G212" s="1" t="s">
        <v>937</v>
      </c>
      <c r="H212" s="1">
        <v>41954146</v>
      </c>
      <c r="I212" s="15">
        <v>11800000</v>
      </c>
      <c r="J212" s="1" t="s">
        <v>12</v>
      </c>
      <c r="K212" s="6" t="s">
        <v>909</v>
      </c>
      <c r="L212" s="37">
        <v>1</v>
      </c>
      <c r="M212" s="40">
        <v>60</v>
      </c>
      <c r="N212" s="38">
        <v>5900000</v>
      </c>
      <c r="O212" s="40" t="s">
        <v>33</v>
      </c>
      <c r="P212" s="41">
        <v>17700000</v>
      </c>
      <c r="Q212" s="40" t="s">
        <v>1481</v>
      </c>
      <c r="R212" s="2"/>
      <c r="S212" s="2" t="s">
        <v>2040</v>
      </c>
      <c r="T212" s="2"/>
    </row>
    <row r="213" spans="1:20" ht="102" x14ac:dyDescent="0.25">
      <c r="A213" s="4">
        <v>211</v>
      </c>
      <c r="B213" s="1" t="s">
        <v>940</v>
      </c>
      <c r="C213" s="1" t="s">
        <v>939</v>
      </c>
      <c r="D213" s="1" t="s">
        <v>941</v>
      </c>
      <c r="E213" s="30" t="s">
        <v>5</v>
      </c>
      <c r="F213" s="3"/>
      <c r="G213" s="1" t="s">
        <v>942</v>
      </c>
      <c r="H213" s="1">
        <v>1094905004</v>
      </c>
      <c r="I213" s="15">
        <v>11800000</v>
      </c>
      <c r="J213" s="1" t="s">
        <v>12</v>
      </c>
      <c r="K213" s="6" t="s">
        <v>909</v>
      </c>
      <c r="L213" s="37">
        <v>1</v>
      </c>
      <c r="M213" s="40">
        <v>60</v>
      </c>
      <c r="N213" s="38">
        <v>5900000</v>
      </c>
      <c r="O213" s="40" t="s">
        <v>12</v>
      </c>
      <c r="P213" s="41">
        <v>17700000</v>
      </c>
      <c r="Q213" s="40" t="s">
        <v>1481</v>
      </c>
      <c r="R213" s="2"/>
      <c r="S213" s="2" t="s">
        <v>2040</v>
      </c>
      <c r="T213" s="2"/>
    </row>
    <row r="214" spans="1:20" ht="89.25" x14ac:dyDescent="0.25">
      <c r="A214" s="4">
        <v>212</v>
      </c>
      <c r="B214" s="1" t="s">
        <v>944</v>
      </c>
      <c r="C214" s="43" t="s">
        <v>1897</v>
      </c>
      <c r="D214" s="1" t="s">
        <v>945</v>
      </c>
      <c r="E214" s="30" t="s">
        <v>5</v>
      </c>
      <c r="F214" s="3"/>
      <c r="G214" s="1" t="s">
        <v>946</v>
      </c>
      <c r="H214" s="1">
        <v>1019023051</v>
      </c>
      <c r="I214" s="15" t="s">
        <v>947</v>
      </c>
      <c r="J214" s="1" t="s">
        <v>33</v>
      </c>
      <c r="K214" s="6">
        <v>45999</v>
      </c>
      <c r="L214" s="37"/>
      <c r="M214" s="40">
        <v>0</v>
      </c>
      <c r="N214" s="38">
        <v>0</v>
      </c>
      <c r="O214" s="40" t="s">
        <v>33</v>
      </c>
      <c r="P214" s="41">
        <v>11400000</v>
      </c>
      <c r="Q214" s="58">
        <v>45999</v>
      </c>
      <c r="R214" s="2"/>
      <c r="S214" s="2" t="s">
        <v>2040</v>
      </c>
      <c r="T214" s="2"/>
    </row>
    <row r="215" spans="1:20" ht="102" x14ac:dyDescent="0.25">
      <c r="A215" s="4">
        <v>213</v>
      </c>
      <c r="B215" s="1" t="s">
        <v>949</v>
      </c>
      <c r="C215" s="1" t="s">
        <v>1862</v>
      </c>
      <c r="D215" s="1" t="s">
        <v>1863</v>
      </c>
      <c r="E215" s="30" t="s">
        <v>316</v>
      </c>
      <c r="F215" s="3"/>
      <c r="G215" s="1" t="s">
        <v>1869</v>
      </c>
      <c r="H215" s="1">
        <v>1094907621</v>
      </c>
      <c r="I215" s="15" t="s">
        <v>117</v>
      </c>
      <c r="J215" s="1" t="s">
        <v>33</v>
      </c>
      <c r="K215" s="1" t="s">
        <v>1864</v>
      </c>
      <c r="L215" s="37"/>
      <c r="M215" s="40">
        <v>0</v>
      </c>
      <c r="N215" s="38">
        <v>0</v>
      </c>
      <c r="O215" s="40" t="s">
        <v>33</v>
      </c>
      <c r="P215" s="41">
        <v>18000000</v>
      </c>
      <c r="Q215" s="40" t="s">
        <v>1864</v>
      </c>
      <c r="R215" s="2"/>
      <c r="S215" s="2" t="s">
        <v>2040</v>
      </c>
      <c r="T215" s="2"/>
    </row>
    <row r="216" spans="1:20" ht="51" x14ac:dyDescent="0.25">
      <c r="A216" s="4">
        <v>214</v>
      </c>
      <c r="B216" s="1" t="s">
        <v>950</v>
      </c>
      <c r="C216" s="1" t="s">
        <v>1865</v>
      </c>
      <c r="D216" s="1" t="s">
        <v>1866</v>
      </c>
      <c r="E216" s="30" t="s">
        <v>316</v>
      </c>
      <c r="F216" s="3"/>
      <c r="G216" s="1" t="s">
        <v>1867</v>
      </c>
      <c r="H216" s="1">
        <v>25026660</v>
      </c>
      <c r="I216" s="15" t="s">
        <v>341</v>
      </c>
      <c r="J216" s="1" t="s">
        <v>12</v>
      </c>
      <c r="K216" s="1" t="s">
        <v>926</v>
      </c>
      <c r="L216" s="37">
        <v>1</v>
      </c>
      <c r="M216" s="40">
        <v>60</v>
      </c>
      <c r="N216" s="38">
        <v>6000000</v>
      </c>
      <c r="O216" s="40" t="s">
        <v>33</v>
      </c>
      <c r="P216" s="41">
        <v>18000000</v>
      </c>
      <c r="Q216" s="58">
        <v>45999</v>
      </c>
      <c r="R216" s="2"/>
      <c r="S216" s="2" t="s">
        <v>2040</v>
      </c>
      <c r="T216" s="2"/>
    </row>
    <row r="217" spans="1:20" ht="102" x14ac:dyDescent="0.25">
      <c r="A217" s="4">
        <v>215</v>
      </c>
      <c r="B217" s="1" t="s">
        <v>953</v>
      </c>
      <c r="C217" s="1" t="s">
        <v>952</v>
      </c>
      <c r="D217" s="1" t="s">
        <v>941</v>
      </c>
      <c r="E217" s="30" t="s">
        <v>316</v>
      </c>
      <c r="F217" s="3"/>
      <c r="G217" s="1" t="s">
        <v>954</v>
      </c>
      <c r="H217" s="1">
        <v>1004826621</v>
      </c>
      <c r="I217" s="15">
        <v>11800000</v>
      </c>
      <c r="J217" s="1" t="s">
        <v>12</v>
      </c>
      <c r="K217" s="6">
        <v>45814</v>
      </c>
      <c r="L217" s="37">
        <v>1</v>
      </c>
      <c r="M217" s="40">
        <v>60</v>
      </c>
      <c r="N217" s="38">
        <v>5900000</v>
      </c>
      <c r="O217" s="40" t="s">
        <v>33</v>
      </c>
      <c r="P217" s="41">
        <v>17700000</v>
      </c>
      <c r="Q217" s="40" t="s">
        <v>1864</v>
      </c>
      <c r="R217" s="2"/>
      <c r="S217" s="2" t="s">
        <v>2040</v>
      </c>
      <c r="T217" s="2"/>
    </row>
    <row r="218" spans="1:20" ht="76.5" x14ac:dyDescent="0.25">
      <c r="A218" s="4">
        <v>216</v>
      </c>
      <c r="B218" s="1" t="s">
        <v>957</v>
      </c>
      <c r="C218" s="1" t="s">
        <v>956</v>
      </c>
      <c r="D218" s="1" t="s">
        <v>566</v>
      </c>
      <c r="E218" s="30"/>
      <c r="F218" s="3"/>
      <c r="G218" s="1" t="s">
        <v>959</v>
      </c>
      <c r="H218" s="1">
        <v>1017254705</v>
      </c>
      <c r="I218" s="15">
        <v>10500000</v>
      </c>
      <c r="J218" s="1" t="s">
        <v>494</v>
      </c>
      <c r="K218" s="6" t="s">
        <v>958</v>
      </c>
      <c r="L218" s="37">
        <v>1</v>
      </c>
      <c r="M218" s="40">
        <v>45</v>
      </c>
      <c r="N218" s="38">
        <v>5250000</v>
      </c>
      <c r="O218" s="40" t="s">
        <v>2631</v>
      </c>
      <c r="P218" s="41">
        <v>15750000</v>
      </c>
      <c r="Q218" s="58">
        <v>45695</v>
      </c>
      <c r="R218" s="2"/>
      <c r="S218" s="2" t="s">
        <v>2040</v>
      </c>
      <c r="T218" s="2"/>
    </row>
    <row r="219" spans="1:20" ht="51" x14ac:dyDescent="0.25">
      <c r="A219" s="4">
        <v>217</v>
      </c>
      <c r="B219" s="1" t="s">
        <v>961</v>
      </c>
      <c r="C219" s="24" t="s">
        <v>1870</v>
      </c>
      <c r="D219" s="24" t="s">
        <v>1147</v>
      </c>
      <c r="E219" s="30"/>
      <c r="F219" s="3"/>
      <c r="G219" s="1" t="s">
        <v>1871</v>
      </c>
      <c r="H219" s="2">
        <v>7541062</v>
      </c>
      <c r="I219" s="16">
        <v>9200000</v>
      </c>
      <c r="J219" s="1" t="s">
        <v>12</v>
      </c>
      <c r="K219" s="1" t="s">
        <v>909</v>
      </c>
      <c r="L219" s="37"/>
      <c r="M219" s="40"/>
      <c r="N219" s="44">
        <v>-9200000</v>
      </c>
      <c r="O219" s="40"/>
      <c r="P219" s="41"/>
      <c r="Q219" s="58"/>
      <c r="R219" s="2"/>
      <c r="S219" s="2" t="s">
        <v>2040</v>
      </c>
      <c r="T219" s="2"/>
    </row>
    <row r="220" spans="1:20" s="14" customFormat="1" ht="30" x14ac:dyDescent="0.25">
      <c r="A220" s="14">
        <v>218</v>
      </c>
      <c r="B220" s="12" t="s">
        <v>962</v>
      </c>
      <c r="C220" s="14" t="s">
        <v>1896</v>
      </c>
      <c r="D220" s="12"/>
      <c r="E220" s="30" t="s">
        <v>5</v>
      </c>
      <c r="F220" s="12"/>
      <c r="G220" s="12"/>
      <c r="H220" s="12"/>
      <c r="I220" s="22"/>
      <c r="J220" s="12"/>
      <c r="K220" s="13"/>
      <c r="L220" s="40" t="s">
        <v>137</v>
      </c>
      <c r="M220" s="53"/>
      <c r="N220" s="41" t="e">
        <v>#VALUE!</v>
      </c>
      <c r="O220" s="53"/>
      <c r="P220" s="54"/>
      <c r="Q220" s="59"/>
      <c r="R220" s="21"/>
      <c r="S220" s="21"/>
      <c r="T220" s="21"/>
    </row>
    <row r="221" spans="1:20" ht="89.25" x14ac:dyDescent="0.25">
      <c r="A221" s="4">
        <v>219</v>
      </c>
      <c r="B221" s="1" t="s">
        <v>963</v>
      </c>
      <c r="C221" s="31" t="s">
        <v>1887</v>
      </c>
      <c r="D221" s="5" t="s">
        <v>1886</v>
      </c>
      <c r="E221" s="30" t="s">
        <v>316</v>
      </c>
      <c r="F221" s="3"/>
      <c r="G221" s="31" t="s">
        <v>1888</v>
      </c>
      <c r="H221" s="31" t="s">
        <v>1889</v>
      </c>
      <c r="I221" s="45">
        <v>18000000</v>
      </c>
      <c r="J221" s="1" t="s">
        <v>33</v>
      </c>
      <c r="K221" s="46">
        <v>45885</v>
      </c>
      <c r="L221" s="37"/>
      <c r="M221" s="40">
        <v>0</v>
      </c>
      <c r="N221" s="38">
        <v>0</v>
      </c>
      <c r="O221" s="40" t="s">
        <v>33</v>
      </c>
      <c r="P221" s="41">
        <v>18000000</v>
      </c>
      <c r="Q221" s="40" t="s">
        <v>1864</v>
      </c>
      <c r="R221" s="2"/>
      <c r="S221" s="2" t="s">
        <v>2040</v>
      </c>
      <c r="T221" s="2"/>
    </row>
    <row r="222" spans="1:20" ht="76.5" x14ac:dyDescent="0.25">
      <c r="A222" s="4">
        <v>220</v>
      </c>
      <c r="B222" s="8" t="s">
        <v>964</v>
      </c>
      <c r="C222" s="25" t="s">
        <v>1898</v>
      </c>
      <c r="D222" s="34" t="s">
        <v>965</v>
      </c>
      <c r="E222" s="30" t="s">
        <v>5</v>
      </c>
      <c r="F222" s="9"/>
      <c r="G222" s="8" t="s">
        <v>966</v>
      </c>
      <c r="H222" s="8">
        <v>1098312306</v>
      </c>
      <c r="I222" s="17" t="s">
        <v>967</v>
      </c>
      <c r="J222" s="8" t="s">
        <v>12</v>
      </c>
      <c r="K222" s="10">
        <v>45825</v>
      </c>
      <c r="L222" s="37">
        <v>1</v>
      </c>
      <c r="M222" s="40">
        <v>30</v>
      </c>
      <c r="N222" s="38">
        <v>3270000</v>
      </c>
      <c r="O222" s="40" t="s">
        <v>160</v>
      </c>
      <c r="P222" s="41">
        <v>16350000</v>
      </c>
      <c r="Q222" s="40" t="s">
        <v>1465</v>
      </c>
      <c r="R222" s="2"/>
      <c r="S222" s="2" t="s">
        <v>2040</v>
      </c>
      <c r="T222" s="2"/>
    </row>
    <row r="223" spans="1:20" ht="63.75" x14ac:dyDescent="0.25">
      <c r="A223" s="4">
        <v>221</v>
      </c>
      <c r="B223" s="1" t="s">
        <v>969</v>
      </c>
      <c r="C223" s="25" t="s">
        <v>1895</v>
      </c>
      <c r="D223" s="25" t="s">
        <v>86</v>
      </c>
      <c r="E223" s="30" t="s">
        <v>316</v>
      </c>
      <c r="F223" s="3"/>
      <c r="G223" s="3" t="s">
        <v>1890</v>
      </c>
      <c r="H223" s="31">
        <v>1094958466</v>
      </c>
      <c r="I223" s="47">
        <v>11360000</v>
      </c>
      <c r="J223" s="31" t="s">
        <v>1891</v>
      </c>
      <c r="K223" s="26">
        <v>45825</v>
      </c>
      <c r="L223" s="37"/>
      <c r="M223" s="40">
        <v>0</v>
      </c>
      <c r="N223" s="38">
        <v>0</v>
      </c>
      <c r="O223" s="40" t="s">
        <v>12</v>
      </c>
      <c r="P223" s="41">
        <v>11360000</v>
      </c>
      <c r="Q223" s="40" t="s">
        <v>979</v>
      </c>
      <c r="R223" s="2"/>
      <c r="S223" s="2" t="s">
        <v>2040</v>
      </c>
      <c r="T223" s="2"/>
    </row>
    <row r="224" spans="1:20" s="20" customFormat="1" ht="63.75" x14ac:dyDescent="0.25">
      <c r="A224" s="20">
        <v>222</v>
      </c>
      <c r="B224" s="1" t="s">
        <v>970</v>
      </c>
      <c r="C224" s="2" t="s">
        <v>1892</v>
      </c>
      <c r="D224" s="1" t="s">
        <v>86</v>
      </c>
      <c r="E224" s="30" t="s">
        <v>316</v>
      </c>
      <c r="F224" s="1"/>
      <c r="G224" s="2" t="s">
        <v>1893</v>
      </c>
      <c r="H224" s="2">
        <v>41902264</v>
      </c>
      <c r="I224" s="16">
        <v>17040000</v>
      </c>
      <c r="J224" s="2" t="s">
        <v>1894</v>
      </c>
      <c r="K224" s="7">
        <v>45885</v>
      </c>
      <c r="L224" s="37"/>
      <c r="M224" s="40">
        <v>0</v>
      </c>
      <c r="N224" s="38">
        <v>0</v>
      </c>
      <c r="O224" s="40" t="s">
        <v>33</v>
      </c>
      <c r="P224" s="41">
        <v>17040000</v>
      </c>
      <c r="Q224" s="40" t="s">
        <v>1864</v>
      </c>
      <c r="R224" s="2"/>
      <c r="S224" s="2" t="s">
        <v>2040</v>
      </c>
      <c r="T224" s="1" t="s">
        <v>2035</v>
      </c>
    </row>
    <row r="225" spans="1:20" ht="63.75" x14ac:dyDescent="0.25">
      <c r="A225" s="4">
        <v>223</v>
      </c>
      <c r="B225" s="1" t="s">
        <v>972</v>
      </c>
      <c r="C225" s="1" t="s">
        <v>971</v>
      </c>
      <c r="D225" s="1" t="s">
        <v>322</v>
      </c>
      <c r="E225" s="30" t="s">
        <v>316</v>
      </c>
      <c r="F225" s="3"/>
      <c r="G225" s="1" t="s">
        <v>974</v>
      </c>
      <c r="H225" s="1">
        <v>1094967557</v>
      </c>
      <c r="I225" s="15">
        <v>11800000</v>
      </c>
      <c r="J225" s="1" t="s">
        <v>12</v>
      </c>
      <c r="K225" s="6" t="s">
        <v>973</v>
      </c>
      <c r="L225" s="37">
        <v>1</v>
      </c>
      <c r="M225" s="40">
        <v>60</v>
      </c>
      <c r="N225" s="38">
        <v>5900000</v>
      </c>
      <c r="O225" s="40" t="s">
        <v>12</v>
      </c>
      <c r="P225" s="41">
        <v>17700000</v>
      </c>
      <c r="Q225" s="40" t="s">
        <v>1520</v>
      </c>
      <c r="R225" s="2"/>
      <c r="S225" s="2" t="s">
        <v>2040</v>
      </c>
      <c r="T225" s="2"/>
    </row>
    <row r="226" spans="1:20" ht="89.25" x14ac:dyDescent="0.25">
      <c r="A226" s="4">
        <v>224</v>
      </c>
      <c r="B226" s="1" t="s">
        <v>977</v>
      </c>
      <c r="C226" s="1" t="s">
        <v>976</v>
      </c>
      <c r="D226" s="1" t="s">
        <v>978</v>
      </c>
      <c r="E226" s="30" t="s">
        <v>316</v>
      </c>
      <c r="F226" s="3"/>
      <c r="G226" s="1" t="s">
        <v>980</v>
      </c>
      <c r="H226" s="1">
        <v>1094962236</v>
      </c>
      <c r="I226" s="15">
        <v>14000000</v>
      </c>
      <c r="J226" s="1" t="s">
        <v>12</v>
      </c>
      <c r="K226" s="6" t="s">
        <v>979</v>
      </c>
      <c r="L226" s="37"/>
      <c r="M226" s="40">
        <v>0</v>
      </c>
      <c r="N226" s="38">
        <v>0</v>
      </c>
      <c r="O226" s="40" t="s">
        <v>12</v>
      </c>
      <c r="P226" s="41">
        <v>14000000</v>
      </c>
      <c r="Q226" s="58">
        <v>45813</v>
      </c>
      <c r="R226" s="2"/>
      <c r="S226" s="2" t="s">
        <v>2040</v>
      </c>
      <c r="T226" s="2"/>
    </row>
    <row r="227" spans="1:20" ht="76.5" x14ac:dyDescent="0.25">
      <c r="A227" s="4">
        <v>225</v>
      </c>
      <c r="B227" s="1" t="s">
        <v>983</v>
      </c>
      <c r="C227" s="1" t="s">
        <v>982</v>
      </c>
      <c r="D227" s="1" t="s">
        <v>984</v>
      </c>
      <c r="E227" s="30" t="s">
        <v>316</v>
      </c>
      <c r="F227" s="3"/>
      <c r="G227" s="1" t="s">
        <v>985</v>
      </c>
      <c r="H227" s="1">
        <v>37842579</v>
      </c>
      <c r="I227" s="15">
        <v>12640000</v>
      </c>
      <c r="J227" s="1" t="s">
        <v>12</v>
      </c>
      <c r="K227" s="6" t="s">
        <v>979</v>
      </c>
      <c r="L227" s="37">
        <v>1</v>
      </c>
      <c r="M227" s="40">
        <v>60</v>
      </c>
      <c r="N227" s="38">
        <v>6320000</v>
      </c>
      <c r="O227" s="40" t="s">
        <v>12</v>
      </c>
      <c r="P227" s="41">
        <v>18960000</v>
      </c>
      <c r="Q227" s="40" t="s">
        <v>1520</v>
      </c>
      <c r="R227" s="2"/>
      <c r="S227" s="2" t="s">
        <v>2040</v>
      </c>
      <c r="T227" s="2"/>
    </row>
    <row r="228" spans="1:20" ht="89.25" x14ac:dyDescent="0.25">
      <c r="A228" s="4">
        <v>226</v>
      </c>
      <c r="B228" s="1" t="s">
        <v>987</v>
      </c>
      <c r="C228" s="25" t="s">
        <v>1899</v>
      </c>
      <c r="D228" s="1" t="s">
        <v>988</v>
      </c>
      <c r="E228" s="30" t="s">
        <v>316</v>
      </c>
      <c r="F228" s="3"/>
      <c r="G228" s="1" t="s">
        <v>990</v>
      </c>
      <c r="H228" s="1">
        <v>1094933797</v>
      </c>
      <c r="I228" s="15" t="s">
        <v>467</v>
      </c>
      <c r="J228" s="1" t="s">
        <v>12</v>
      </c>
      <c r="K228" s="6" t="s">
        <v>989</v>
      </c>
      <c r="L228" s="37">
        <v>1</v>
      </c>
      <c r="M228" s="40">
        <v>30</v>
      </c>
      <c r="N228" s="38">
        <v>2950000</v>
      </c>
      <c r="O228" s="40" t="s">
        <v>160</v>
      </c>
      <c r="P228" s="41">
        <v>14750000</v>
      </c>
      <c r="Q228" s="40" t="s">
        <v>103</v>
      </c>
      <c r="R228" s="2"/>
      <c r="S228" s="2" t="s">
        <v>2040</v>
      </c>
      <c r="T228" s="2"/>
    </row>
    <row r="229" spans="1:20" ht="76.5" x14ac:dyDescent="0.25">
      <c r="A229" s="4">
        <v>227</v>
      </c>
      <c r="B229" s="1" t="s">
        <v>992</v>
      </c>
      <c r="C229" s="25" t="s">
        <v>1900</v>
      </c>
      <c r="D229" s="1" t="s">
        <v>993</v>
      </c>
      <c r="E229" s="30" t="s">
        <v>5</v>
      </c>
      <c r="F229" s="3"/>
      <c r="G229" s="1" t="s">
        <v>994</v>
      </c>
      <c r="H229" s="1">
        <v>7544424</v>
      </c>
      <c r="I229" s="15" t="s">
        <v>995</v>
      </c>
      <c r="J229" s="1" t="s">
        <v>12</v>
      </c>
      <c r="K229" s="6" t="s">
        <v>989</v>
      </c>
      <c r="L229" s="37">
        <v>1</v>
      </c>
      <c r="M229" s="40">
        <v>60</v>
      </c>
      <c r="N229" s="38">
        <v>4420000</v>
      </c>
      <c r="O229" s="40" t="s">
        <v>33</v>
      </c>
      <c r="P229" s="41">
        <v>13260000</v>
      </c>
      <c r="Q229" s="40" t="s">
        <v>1520</v>
      </c>
      <c r="R229" s="2"/>
      <c r="S229" s="2" t="s">
        <v>2040</v>
      </c>
      <c r="T229" s="2"/>
    </row>
    <row r="230" spans="1:20" ht="89.25" x14ac:dyDescent="0.25">
      <c r="A230" s="4">
        <v>228</v>
      </c>
      <c r="B230" s="1" t="s">
        <v>997</v>
      </c>
      <c r="C230" s="31" t="s">
        <v>1901</v>
      </c>
      <c r="D230" s="1" t="s">
        <v>998</v>
      </c>
      <c r="E230" s="30" t="s">
        <v>5</v>
      </c>
      <c r="F230" s="3"/>
      <c r="G230" s="1" t="s">
        <v>999</v>
      </c>
      <c r="H230" s="1">
        <v>1094894562</v>
      </c>
      <c r="I230" s="15" t="s">
        <v>967</v>
      </c>
      <c r="J230" s="1" t="s">
        <v>12</v>
      </c>
      <c r="K230" s="6" t="s">
        <v>989</v>
      </c>
      <c r="L230" s="37"/>
      <c r="M230" s="40">
        <v>0</v>
      </c>
      <c r="N230" s="38">
        <v>0</v>
      </c>
      <c r="O230" s="40" t="s">
        <v>12</v>
      </c>
      <c r="P230" s="41">
        <v>13080000</v>
      </c>
      <c r="Q230" s="40" t="s">
        <v>973</v>
      </c>
      <c r="R230" s="2"/>
      <c r="S230" s="2" t="s">
        <v>2040</v>
      </c>
      <c r="T230" s="2"/>
    </row>
    <row r="231" spans="1:20" ht="89.25" x14ac:dyDescent="0.25">
      <c r="A231" s="4">
        <v>229</v>
      </c>
      <c r="B231" s="1" t="s">
        <v>1001</v>
      </c>
      <c r="C231" s="31" t="s">
        <v>1902</v>
      </c>
      <c r="D231" s="1" t="s">
        <v>1002</v>
      </c>
      <c r="E231" s="30" t="s">
        <v>316</v>
      </c>
      <c r="F231" s="3"/>
      <c r="G231" s="1" t="s">
        <v>1003</v>
      </c>
      <c r="H231" s="1">
        <v>75065515</v>
      </c>
      <c r="I231" s="15" t="s">
        <v>1004</v>
      </c>
      <c r="J231" s="1" t="s">
        <v>12</v>
      </c>
      <c r="K231" s="6" t="s">
        <v>973</v>
      </c>
      <c r="L231" s="37"/>
      <c r="M231" s="40">
        <v>0</v>
      </c>
      <c r="N231" s="38">
        <v>0</v>
      </c>
      <c r="O231" s="40" t="s">
        <v>12</v>
      </c>
      <c r="P231" s="41">
        <v>20200000</v>
      </c>
      <c r="Q231" s="40" t="s">
        <v>1016</v>
      </c>
      <c r="R231" s="2"/>
      <c r="S231" s="2" t="s">
        <v>2040</v>
      </c>
      <c r="T231" s="2"/>
    </row>
    <row r="232" spans="1:20" s="14" customFormat="1" ht="15" x14ac:dyDescent="0.25">
      <c r="A232" s="14">
        <v>230</v>
      </c>
      <c r="B232" s="12" t="s">
        <v>1006</v>
      </c>
      <c r="C232" s="23" t="s">
        <v>137</v>
      </c>
      <c r="D232" s="12"/>
      <c r="E232" s="30" t="s">
        <v>316</v>
      </c>
      <c r="F232" s="12"/>
      <c r="G232" s="12"/>
      <c r="H232" s="12"/>
      <c r="I232" s="19"/>
      <c r="J232" s="12"/>
      <c r="K232" s="13"/>
      <c r="L232" s="23" t="s">
        <v>137</v>
      </c>
      <c r="M232" s="53"/>
      <c r="N232" s="48" t="e">
        <v>#VALUE!</v>
      </c>
      <c r="O232" s="53"/>
      <c r="P232" s="54"/>
      <c r="Q232" s="53"/>
      <c r="R232" s="21"/>
      <c r="S232" s="21"/>
      <c r="T232" s="21"/>
    </row>
    <row r="233" spans="1:20" ht="51" x14ac:dyDescent="0.25">
      <c r="A233" s="4">
        <v>231</v>
      </c>
      <c r="B233" s="1" t="s">
        <v>1007</v>
      </c>
      <c r="C233" s="25" t="s">
        <v>1903</v>
      </c>
      <c r="D233" s="3" t="s">
        <v>1904</v>
      </c>
      <c r="E233" s="30" t="s">
        <v>5</v>
      </c>
      <c r="F233" s="3"/>
      <c r="G233" s="1" t="s">
        <v>1008</v>
      </c>
      <c r="H233" s="49">
        <v>11200000</v>
      </c>
      <c r="I233" s="16">
        <v>11200000</v>
      </c>
      <c r="J233" s="2" t="s">
        <v>39</v>
      </c>
      <c r="K233" s="26">
        <v>45825</v>
      </c>
      <c r="L233" s="37">
        <v>1</v>
      </c>
      <c r="M233" s="40">
        <v>60</v>
      </c>
      <c r="N233" s="38">
        <v>5600000</v>
      </c>
      <c r="O233" s="40" t="s">
        <v>12</v>
      </c>
      <c r="P233" s="41">
        <v>16800000</v>
      </c>
      <c r="Q233" s="40" t="s">
        <v>1864</v>
      </c>
      <c r="R233" s="2"/>
      <c r="S233" s="2" t="s">
        <v>2040</v>
      </c>
      <c r="T233" s="2"/>
    </row>
    <row r="234" spans="1:20" ht="63.75" x14ac:dyDescent="0.25">
      <c r="A234" s="4">
        <v>232</v>
      </c>
      <c r="B234" s="8" t="s">
        <v>1009</v>
      </c>
      <c r="C234" s="25" t="s">
        <v>1905</v>
      </c>
      <c r="D234" s="3" t="s">
        <v>1906</v>
      </c>
      <c r="E234" s="30" t="s">
        <v>316</v>
      </c>
      <c r="F234" s="3"/>
      <c r="G234" s="1" t="s">
        <v>1010</v>
      </c>
      <c r="H234" s="49">
        <v>16000000</v>
      </c>
      <c r="I234" s="16">
        <v>16000000</v>
      </c>
      <c r="J234" s="2" t="s">
        <v>39</v>
      </c>
      <c r="K234" s="26">
        <v>45825</v>
      </c>
      <c r="L234" s="37">
        <v>1</v>
      </c>
      <c r="M234" s="40">
        <v>60</v>
      </c>
      <c r="N234" s="38">
        <v>8000000</v>
      </c>
      <c r="O234" s="40" t="s">
        <v>33</v>
      </c>
      <c r="P234" s="41">
        <v>24000000</v>
      </c>
      <c r="Q234" s="40" t="s">
        <v>1864</v>
      </c>
      <c r="R234" s="2"/>
      <c r="S234" s="2" t="s">
        <v>2040</v>
      </c>
      <c r="T234" s="2"/>
    </row>
    <row r="235" spans="1:20" ht="114.75" x14ac:dyDescent="0.25">
      <c r="A235" s="4">
        <v>233</v>
      </c>
      <c r="B235" s="1" t="s">
        <v>1011</v>
      </c>
      <c r="C235" s="3" t="s">
        <v>1907</v>
      </c>
      <c r="D235" s="3" t="s">
        <v>1908</v>
      </c>
      <c r="E235" s="30" t="s">
        <v>316</v>
      </c>
      <c r="F235" s="3"/>
      <c r="G235" s="31" t="s">
        <v>1909</v>
      </c>
      <c r="H235" s="31">
        <v>1094966198</v>
      </c>
      <c r="I235" s="47">
        <v>18000000</v>
      </c>
      <c r="J235" s="31" t="s">
        <v>1894</v>
      </c>
      <c r="K235" s="26">
        <v>45887</v>
      </c>
      <c r="L235" s="37"/>
      <c r="M235" s="40">
        <v>0</v>
      </c>
      <c r="N235" s="38">
        <v>0</v>
      </c>
      <c r="O235" s="40" t="s">
        <v>33</v>
      </c>
      <c r="P235" s="41">
        <v>18000000</v>
      </c>
      <c r="Q235" s="40" t="s">
        <v>2049</v>
      </c>
      <c r="R235" s="2"/>
      <c r="S235" s="2" t="s">
        <v>2040</v>
      </c>
      <c r="T235" s="2"/>
    </row>
    <row r="236" spans="1:20" ht="89.25" x14ac:dyDescent="0.25">
      <c r="A236" s="4">
        <v>234</v>
      </c>
      <c r="B236" s="1" t="s">
        <v>1012</v>
      </c>
      <c r="C236" s="25" t="s">
        <v>1910</v>
      </c>
      <c r="D236" s="3" t="s">
        <v>1911</v>
      </c>
      <c r="E236" s="30" t="s">
        <v>316</v>
      </c>
      <c r="F236" s="3"/>
      <c r="G236" s="31" t="s">
        <v>1912</v>
      </c>
      <c r="H236" s="31">
        <v>7550152</v>
      </c>
      <c r="I236" s="47">
        <v>11800000</v>
      </c>
      <c r="J236" s="31" t="s">
        <v>1891</v>
      </c>
      <c r="K236" s="31" t="s">
        <v>1913</v>
      </c>
      <c r="L236" s="37">
        <v>1</v>
      </c>
      <c r="M236" s="40">
        <v>60</v>
      </c>
      <c r="N236" s="38">
        <v>5900000</v>
      </c>
      <c r="O236" s="40" t="s">
        <v>33</v>
      </c>
      <c r="P236" s="41">
        <v>17700000</v>
      </c>
      <c r="Q236" s="40" t="s">
        <v>1520</v>
      </c>
      <c r="R236" s="2"/>
      <c r="S236" s="2" t="s">
        <v>2040</v>
      </c>
      <c r="T236" s="2"/>
    </row>
    <row r="237" spans="1:20" ht="51" x14ac:dyDescent="0.25">
      <c r="A237" s="4">
        <v>235</v>
      </c>
      <c r="B237" s="1" t="s">
        <v>1014</v>
      </c>
      <c r="C237" s="1" t="s">
        <v>1013</v>
      </c>
      <c r="D237" s="1" t="s">
        <v>1015</v>
      </c>
      <c r="E237" s="30" t="s">
        <v>5</v>
      </c>
      <c r="F237" s="3"/>
      <c r="G237" s="1" t="s">
        <v>1017</v>
      </c>
      <c r="H237" s="1">
        <v>1053853753</v>
      </c>
      <c r="I237" s="15">
        <v>11800000</v>
      </c>
      <c r="J237" s="1" t="s">
        <v>12</v>
      </c>
      <c r="K237" s="6" t="s">
        <v>1016</v>
      </c>
      <c r="L237" s="37">
        <v>1</v>
      </c>
      <c r="M237" s="40">
        <v>60</v>
      </c>
      <c r="N237" s="38">
        <v>5900000</v>
      </c>
      <c r="O237" s="40" t="s">
        <v>33</v>
      </c>
      <c r="P237" s="41">
        <v>17700000</v>
      </c>
      <c r="Q237" s="40" t="s">
        <v>2049</v>
      </c>
      <c r="R237" s="2"/>
      <c r="S237" s="2" t="s">
        <v>2040</v>
      </c>
      <c r="T237" s="2"/>
    </row>
    <row r="238" spans="1:20" ht="102" x14ac:dyDescent="0.25">
      <c r="A238" s="4">
        <v>236</v>
      </c>
      <c r="B238" s="1" t="s">
        <v>1019</v>
      </c>
      <c r="C238" s="3" t="s">
        <v>1914</v>
      </c>
      <c r="D238" s="3" t="s">
        <v>1915</v>
      </c>
      <c r="E238" s="30" t="s">
        <v>5</v>
      </c>
      <c r="F238" s="3"/>
      <c r="G238" s="31" t="s">
        <v>1916</v>
      </c>
      <c r="H238" s="31">
        <v>1097396702</v>
      </c>
      <c r="I238" s="47">
        <v>9000000</v>
      </c>
      <c r="J238" s="31" t="s">
        <v>1917</v>
      </c>
      <c r="K238" s="26">
        <v>45796</v>
      </c>
      <c r="L238" s="37">
        <v>1</v>
      </c>
      <c r="M238" s="40">
        <v>30</v>
      </c>
      <c r="N238" s="38">
        <v>3000000</v>
      </c>
      <c r="O238" s="40" t="s">
        <v>12</v>
      </c>
      <c r="P238" s="41">
        <v>12000000</v>
      </c>
      <c r="Q238" s="40" t="s">
        <v>973</v>
      </c>
      <c r="R238" s="2"/>
      <c r="S238" s="2" t="s">
        <v>2040</v>
      </c>
      <c r="T238" s="2"/>
    </row>
    <row r="239" spans="1:20" ht="63.75" x14ac:dyDescent="0.25">
      <c r="A239" s="4">
        <v>237</v>
      </c>
      <c r="B239" s="1" t="s">
        <v>1020</v>
      </c>
      <c r="C239" s="25" t="s">
        <v>1918</v>
      </c>
      <c r="D239" s="3" t="s">
        <v>1872</v>
      </c>
      <c r="E239" s="30" t="s">
        <v>5</v>
      </c>
      <c r="F239" s="3"/>
      <c r="G239" s="3" t="s">
        <v>1919</v>
      </c>
      <c r="H239" s="31">
        <v>1094961855</v>
      </c>
      <c r="I239" s="47">
        <v>18936000</v>
      </c>
      <c r="J239" s="31" t="s">
        <v>1894</v>
      </c>
      <c r="K239" s="26">
        <v>45886</v>
      </c>
      <c r="L239" s="37"/>
      <c r="M239" s="40">
        <v>0</v>
      </c>
      <c r="N239" s="38">
        <v>0</v>
      </c>
      <c r="O239" s="40" t="s">
        <v>33</v>
      </c>
      <c r="P239" s="41">
        <v>18936000</v>
      </c>
      <c r="Q239" s="40" t="s">
        <v>1520</v>
      </c>
      <c r="R239" s="2"/>
      <c r="S239" s="2" t="s">
        <v>2040</v>
      </c>
      <c r="T239" s="2"/>
    </row>
    <row r="240" spans="1:20" ht="89.25" x14ac:dyDescent="0.25">
      <c r="A240" s="4">
        <v>238</v>
      </c>
      <c r="B240" s="1" t="s">
        <v>1021</v>
      </c>
      <c r="C240" s="43" t="s">
        <v>1920</v>
      </c>
      <c r="D240" s="8" t="s">
        <v>638</v>
      </c>
      <c r="E240" s="30" t="s">
        <v>5</v>
      </c>
      <c r="F240" s="3"/>
      <c r="G240" s="1" t="s">
        <v>1022</v>
      </c>
      <c r="H240" s="1">
        <v>9729998</v>
      </c>
      <c r="I240" s="15" t="s">
        <v>640</v>
      </c>
      <c r="J240" s="1" t="s">
        <v>160</v>
      </c>
      <c r="K240" s="6" t="s">
        <v>122</v>
      </c>
      <c r="L240" s="37"/>
      <c r="M240" s="40">
        <v>0</v>
      </c>
      <c r="N240" s="38">
        <v>0</v>
      </c>
      <c r="O240" s="40" t="s">
        <v>160</v>
      </c>
      <c r="P240" s="41">
        <v>14750000</v>
      </c>
      <c r="Q240" s="40" t="s">
        <v>122</v>
      </c>
      <c r="R240" s="2"/>
      <c r="S240" s="2" t="s">
        <v>2040</v>
      </c>
      <c r="T240" s="2"/>
    </row>
    <row r="241" spans="1:21" ht="51" x14ac:dyDescent="0.25">
      <c r="A241" s="4">
        <v>239</v>
      </c>
      <c r="B241" s="1" t="s">
        <v>1024</v>
      </c>
      <c r="C241" s="25" t="s">
        <v>1921</v>
      </c>
      <c r="D241" s="3" t="s">
        <v>1922</v>
      </c>
      <c r="E241" s="30" t="s">
        <v>316</v>
      </c>
      <c r="F241" s="3"/>
      <c r="G241" s="3" t="s">
        <v>1923</v>
      </c>
      <c r="H241" s="31">
        <v>18493278</v>
      </c>
      <c r="I241" s="47" t="s">
        <v>1924</v>
      </c>
      <c r="J241" s="31" t="s">
        <v>1925</v>
      </c>
      <c r="K241" s="26">
        <v>45857</v>
      </c>
      <c r="L241" s="37"/>
      <c r="M241" s="40">
        <v>0</v>
      </c>
      <c r="N241" s="38">
        <v>0</v>
      </c>
      <c r="O241" s="40" t="s">
        <v>160</v>
      </c>
      <c r="P241" s="41">
        <v>11600000</v>
      </c>
      <c r="Q241" s="40" t="s">
        <v>122</v>
      </c>
      <c r="R241" s="2"/>
      <c r="S241" s="2" t="s">
        <v>2040</v>
      </c>
      <c r="T241" s="2"/>
    </row>
    <row r="242" spans="1:21" ht="63.75" x14ac:dyDescent="0.25">
      <c r="A242" s="4">
        <v>240</v>
      </c>
      <c r="B242" s="1" t="s">
        <v>1025</v>
      </c>
      <c r="C242" s="3" t="s">
        <v>1926</v>
      </c>
      <c r="D242" s="3" t="s">
        <v>1927</v>
      </c>
      <c r="E242" s="30"/>
      <c r="F242" s="3"/>
      <c r="G242" s="3" t="s">
        <v>1928</v>
      </c>
      <c r="H242" s="31">
        <v>9730764</v>
      </c>
      <c r="I242" s="47">
        <v>20400000</v>
      </c>
      <c r="J242" s="31" t="s">
        <v>1894</v>
      </c>
      <c r="K242" s="26">
        <v>45888</v>
      </c>
      <c r="L242" s="37"/>
      <c r="M242" s="40">
        <v>0</v>
      </c>
      <c r="N242" s="38">
        <v>0</v>
      </c>
      <c r="O242" s="40" t="s">
        <v>33</v>
      </c>
      <c r="P242" s="41">
        <v>20400000</v>
      </c>
      <c r="Q242" s="40" t="s">
        <v>2058</v>
      </c>
      <c r="R242" s="2"/>
      <c r="S242" s="2" t="s">
        <v>2040</v>
      </c>
      <c r="T242" s="2"/>
    </row>
    <row r="243" spans="1:21" ht="63.75" x14ac:dyDescent="0.25">
      <c r="A243" s="4">
        <v>241</v>
      </c>
      <c r="B243" s="1" t="s">
        <v>1026</v>
      </c>
      <c r="C243" s="4" t="s">
        <v>1933</v>
      </c>
      <c r="D243" s="35" t="s">
        <v>1027</v>
      </c>
      <c r="E243" s="30" t="s">
        <v>316</v>
      </c>
      <c r="F243" s="3"/>
      <c r="G243" s="1" t="s">
        <v>1028</v>
      </c>
      <c r="H243" s="1">
        <v>33819588</v>
      </c>
      <c r="I243" s="15">
        <v>12640000</v>
      </c>
      <c r="J243" s="1" t="s">
        <v>12</v>
      </c>
      <c r="K243" s="6" t="s">
        <v>973</v>
      </c>
      <c r="L243" s="37">
        <v>1</v>
      </c>
      <c r="M243" s="40">
        <v>60</v>
      </c>
      <c r="N243" s="38">
        <v>6320000</v>
      </c>
      <c r="O243" s="40" t="s">
        <v>12</v>
      </c>
      <c r="P243" s="41">
        <v>18960000</v>
      </c>
      <c r="Q243" s="40" t="s">
        <v>1592</v>
      </c>
      <c r="R243" s="2"/>
      <c r="S243" s="2" t="s">
        <v>2040</v>
      </c>
      <c r="T243" s="2"/>
    </row>
    <row r="244" spans="1:21" s="14" customFormat="1" ht="15" x14ac:dyDescent="0.25">
      <c r="A244" s="14">
        <v>242</v>
      </c>
      <c r="B244" s="12" t="s">
        <v>1030</v>
      </c>
      <c r="C244" s="23" t="s">
        <v>137</v>
      </c>
      <c r="D244" s="12"/>
      <c r="E244" s="30" t="s">
        <v>316</v>
      </c>
      <c r="F244" s="12"/>
      <c r="G244" s="12"/>
      <c r="H244" s="12"/>
      <c r="I244" s="19"/>
      <c r="J244" s="12"/>
      <c r="K244" s="13"/>
      <c r="L244" s="23" t="s">
        <v>137</v>
      </c>
      <c r="M244" s="53"/>
      <c r="N244" s="48" t="e">
        <v>#VALUE!</v>
      </c>
      <c r="O244" s="53"/>
      <c r="P244" s="54"/>
      <c r="Q244" s="53"/>
      <c r="R244" s="21"/>
      <c r="S244" s="21"/>
      <c r="T244" s="21"/>
    </row>
    <row r="245" spans="1:21" ht="89.25" x14ac:dyDescent="0.25">
      <c r="A245" s="4">
        <v>243</v>
      </c>
      <c r="B245" s="1" t="s">
        <v>1031</v>
      </c>
      <c r="C245" s="25" t="s">
        <v>1929</v>
      </c>
      <c r="D245" s="5" t="s">
        <v>1930</v>
      </c>
      <c r="E245" s="30" t="s">
        <v>316</v>
      </c>
      <c r="F245" s="3"/>
      <c r="G245" s="31" t="s">
        <v>1931</v>
      </c>
      <c r="H245" s="31">
        <v>1090272862</v>
      </c>
      <c r="I245" s="47" t="s">
        <v>1932</v>
      </c>
      <c r="J245" s="31" t="s">
        <v>1891</v>
      </c>
      <c r="K245" s="26">
        <v>45827</v>
      </c>
      <c r="L245" s="37">
        <v>1</v>
      </c>
      <c r="M245" s="40">
        <v>59</v>
      </c>
      <c r="N245" s="38">
        <v>6320000</v>
      </c>
      <c r="O245" s="40" t="s">
        <v>33</v>
      </c>
      <c r="P245" s="41">
        <v>18960000</v>
      </c>
      <c r="Q245" s="40" t="s">
        <v>2049</v>
      </c>
      <c r="R245" s="2"/>
      <c r="S245" s="2" t="s">
        <v>2040</v>
      </c>
      <c r="T245" s="2"/>
    </row>
    <row r="246" spans="1:21" ht="102" x14ac:dyDescent="0.25">
      <c r="A246" s="4">
        <v>244</v>
      </c>
      <c r="B246" s="1" t="s">
        <v>1032</v>
      </c>
      <c r="C246" s="1" t="s">
        <v>728</v>
      </c>
      <c r="D246" s="11" t="s">
        <v>1033</v>
      </c>
      <c r="E246" s="30" t="s">
        <v>316</v>
      </c>
      <c r="F246" s="3"/>
      <c r="G246" s="1" t="s">
        <v>1034</v>
      </c>
      <c r="H246" s="1">
        <v>41958294</v>
      </c>
      <c r="I246" s="15" t="s">
        <v>1035</v>
      </c>
      <c r="J246" s="1" t="s">
        <v>494</v>
      </c>
      <c r="K246" s="6" t="s">
        <v>164</v>
      </c>
      <c r="L246" s="37">
        <v>1</v>
      </c>
      <c r="M246" s="40">
        <v>30</v>
      </c>
      <c r="N246" s="38">
        <v>2210000</v>
      </c>
      <c r="O246" s="40" t="s">
        <v>12</v>
      </c>
      <c r="P246" s="41">
        <v>8840000</v>
      </c>
      <c r="Q246" s="40" t="s">
        <v>1039</v>
      </c>
      <c r="R246" s="2"/>
      <c r="S246" s="2" t="s">
        <v>2040</v>
      </c>
      <c r="T246" s="2"/>
    </row>
    <row r="247" spans="1:21" ht="76.5" x14ac:dyDescent="0.25">
      <c r="A247" s="4">
        <v>245</v>
      </c>
      <c r="B247" s="1" t="s">
        <v>1037</v>
      </c>
      <c r="C247" s="1" t="s">
        <v>732</v>
      </c>
      <c r="D247" s="11" t="s">
        <v>1038</v>
      </c>
      <c r="E247" s="30" t="s">
        <v>316</v>
      </c>
      <c r="F247" s="3"/>
      <c r="G247" s="1" t="s">
        <v>1040</v>
      </c>
      <c r="H247" s="1">
        <v>9773830</v>
      </c>
      <c r="I247" s="15" t="s">
        <v>467</v>
      </c>
      <c r="J247" s="1" t="s">
        <v>12</v>
      </c>
      <c r="K247" s="6" t="s">
        <v>1039</v>
      </c>
      <c r="L247" s="37">
        <v>1</v>
      </c>
      <c r="M247" s="40">
        <v>30</v>
      </c>
      <c r="N247" s="38">
        <v>2950000</v>
      </c>
      <c r="O247" s="40" t="s">
        <v>160</v>
      </c>
      <c r="P247" s="41">
        <v>14750000</v>
      </c>
      <c r="Q247" s="40" t="s">
        <v>128</v>
      </c>
      <c r="R247" s="2"/>
      <c r="S247" s="2" t="s">
        <v>2040</v>
      </c>
      <c r="T247" s="2"/>
    </row>
    <row r="248" spans="1:21" ht="114.75" x14ac:dyDescent="0.25">
      <c r="A248" s="4">
        <v>246</v>
      </c>
      <c r="B248" s="8" t="s">
        <v>1041</v>
      </c>
      <c r="C248" s="9" t="s">
        <v>1934</v>
      </c>
      <c r="D248" s="5" t="s">
        <v>1935</v>
      </c>
      <c r="E248" s="30" t="s">
        <v>316</v>
      </c>
      <c r="F248" s="9"/>
      <c r="G248" s="9" t="s">
        <v>1936</v>
      </c>
      <c r="H248" s="50">
        <v>1075259452</v>
      </c>
      <c r="I248" s="51" t="s">
        <v>1937</v>
      </c>
      <c r="J248" s="8" t="s">
        <v>12</v>
      </c>
      <c r="K248" s="52">
        <v>45828</v>
      </c>
      <c r="L248" s="37">
        <v>1</v>
      </c>
      <c r="M248" s="40">
        <v>60</v>
      </c>
      <c r="N248" s="38">
        <v>4640000</v>
      </c>
      <c r="O248" s="40" t="s">
        <v>33</v>
      </c>
      <c r="P248" s="41">
        <v>13920000</v>
      </c>
      <c r="Q248" s="40" t="s">
        <v>2058</v>
      </c>
      <c r="R248" s="27"/>
      <c r="S248" s="2" t="s">
        <v>2040</v>
      </c>
      <c r="T248" s="27"/>
    </row>
    <row r="249" spans="1:21" ht="102" x14ac:dyDescent="0.25">
      <c r="A249" s="4">
        <v>247</v>
      </c>
      <c r="B249" s="1" t="s">
        <v>1042</v>
      </c>
      <c r="C249" s="31" t="s">
        <v>1938</v>
      </c>
      <c r="D249" s="3" t="s">
        <v>1939</v>
      </c>
      <c r="E249" s="30" t="s">
        <v>316</v>
      </c>
      <c r="F249" s="3"/>
      <c r="G249" s="31" t="s">
        <v>1940</v>
      </c>
      <c r="H249" s="31">
        <v>71638471</v>
      </c>
      <c r="I249" s="47" t="s">
        <v>1941</v>
      </c>
      <c r="J249" s="1" t="s">
        <v>12</v>
      </c>
      <c r="K249" s="26">
        <v>45831</v>
      </c>
      <c r="L249" s="37">
        <v>1</v>
      </c>
      <c r="M249" s="40">
        <v>60</v>
      </c>
      <c r="N249" s="38">
        <v>4210000</v>
      </c>
      <c r="O249" s="40" t="s">
        <v>33</v>
      </c>
      <c r="P249" s="41">
        <v>12630000</v>
      </c>
      <c r="Q249" s="40" t="s">
        <v>1592</v>
      </c>
      <c r="R249" s="2"/>
      <c r="S249" s="2" t="s">
        <v>2040</v>
      </c>
      <c r="T249" s="2"/>
    </row>
    <row r="250" spans="1:21" s="20" customFormat="1" ht="90" customHeight="1" x14ac:dyDescent="0.25">
      <c r="A250" s="20">
        <v>248</v>
      </c>
      <c r="B250" s="1" t="s">
        <v>1043</v>
      </c>
      <c r="C250" s="2" t="s">
        <v>1942</v>
      </c>
      <c r="D250" s="1" t="s">
        <v>1943</v>
      </c>
      <c r="E250" s="30" t="s">
        <v>316</v>
      </c>
      <c r="F250" s="1"/>
      <c r="G250" s="1" t="s">
        <v>1946</v>
      </c>
      <c r="H250" s="2">
        <v>25016707</v>
      </c>
      <c r="I250" s="16">
        <v>13480000</v>
      </c>
      <c r="J250" s="1" t="s">
        <v>12</v>
      </c>
      <c r="K250" s="1" t="s">
        <v>1945</v>
      </c>
      <c r="L250" s="37">
        <v>1</v>
      </c>
      <c r="M250" s="40">
        <v>60</v>
      </c>
      <c r="N250" s="38">
        <v>6740000</v>
      </c>
      <c r="O250" s="40" t="s">
        <v>33</v>
      </c>
      <c r="P250" s="41">
        <v>20220000</v>
      </c>
      <c r="Q250" s="40" t="s">
        <v>2411</v>
      </c>
      <c r="R250" s="2"/>
      <c r="S250" s="2" t="s">
        <v>2040</v>
      </c>
      <c r="T250" s="1" t="s">
        <v>1944</v>
      </c>
      <c r="U250" s="65"/>
    </row>
    <row r="251" spans="1:21" ht="89.25" x14ac:dyDescent="0.25">
      <c r="A251" s="4">
        <v>249</v>
      </c>
      <c r="B251" s="1" t="s">
        <v>1044</v>
      </c>
      <c r="C251" s="4" t="s">
        <v>1947</v>
      </c>
      <c r="D251" s="5" t="s">
        <v>1389</v>
      </c>
      <c r="E251" s="30" t="s">
        <v>316</v>
      </c>
      <c r="F251" s="3"/>
      <c r="G251" s="1" t="s">
        <v>1948</v>
      </c>
      <c r="H251" s="1">
        <v>1097040589</v>
      </c>
      <c r="I251" s="15">
        <v>6945000</v>
      </c>
      <c r="J251" s="1" t="s">
        <v>1952</v>
      </c>
      <c r="K251" s="6">
        <v>45802</v>
      </c>
      <c r="L251" s="53"/>
      <c r="M251" s="53">
        <v>40</v>
      </c>
      <c r="N251" s="54">
        <v>0</v>
      </c>
      <c r="O251" s="53" t="s">
        <v>494</v>
      </c>
      <c r="P251" s="54">
        <v>6945000</v>
      </c>
      <c r="Q251" s="59">
        <v>45754</v>
      </c>
      <c r="R251" s="2"/>
      <c r="S251" s="2" t="s">
        <v>2040</v>
      </c>
      <c r="T251" s="2"/>
    </row>
    <row r="252" spans="1:21" ht="76.5" x14ac:dyDescent="0.25">
      <c r="A252" s="4">
        <v>250</v>
      </c>
      <c r="B252" s="1" t="s">
        <v>1045</v>
      </c>
      <c r="C252" s="1" t="s">
        <v>1949</v>
      </c>
      <c r="D252" s="1" t="s">
        <v>1950</v>
      </c>
      <c r="E252" s="30" t="s">
        <v>316</v>
      </c>
      <c r="F252" s="3"/>
      <c r="G252" s="1" t="s">
        <v>1951</v>
      </c>
      <c r="H252" s="1">
        <v>1022977610</v>
      </c>
      <c r="I252" s="15">
        <v>10500000</v>
      </c>
      <c r="J252" s="1" t="s">
        <v>1952</v>
      </c>
      <c r="K252" s="6">
        <v>45801</v>
      </c>
      <c r="L252" s="37">
        <v>1</v>
      </c>
      <c r="M252" s="40">
        <v>45</v>
      </c>
      <c r="N252" s="38">
        <v>5250000</v>
      </c>
      <c r="O252" s="40" t="s">
        <v>2631</v>
      </c>
      <c r="P252" s="41">
        <v>15750000</v>
      </c>
      <c r="Q252" s="58">
        <v>45876</v>
      </c>
      <c r="R252" s="2"/>
      <c r="S252" s="2" t="s">
        <v>2040</v>
      </c>
      <c r="T252" s="2"/>
    </row>
    <row r="253" spans="1:21" ht="76.5" x14ac:dyDescent="0.25">
      <c r="A253" s="4">
        <v>251</v>
      </c>
      <c r="B253" s="1" t="s">
        <v>1046</v>
      </c>
      <c r="C253" s="1" t="s">
        <v>1953</v>
      </c>
      <c r="D253" s="1" t="s">
        <v>566</v>
      </c>
      <c r="E253" s="30" t="s">
        <v>5</v>
      </c>
      <c r="F253" s="3"/>
      <c r="G253" s="1" t="s">
        <v>1954</v>
      </c>
      <c r="H253" s="1">
        <v>1193449622</v>
      </c>
      <c r="I253" s="15">
        <v>10500000</v>
      </c>
      <c r="J253" s="1" t="s">
        <v>1952</v>
      </c>
      <c r="K253" s="6">
        <v>45803</v>
      </c>
      <c r="L253" s="37">
        <v>1</v>
      </c>
      <c r="M253" s="40">
        <v>45</v>
      </c>
      <c r="N253" s="38">
        <v>5250000</v>
      </c>
      <c r="O253" s="40" t="s">
        <v>494</v>
      </c>
      <c r="P253" s="41">
        <v>15750000</v>
      </c>
      <c r="Q253" s="58">
        <v>45937</v>
      </c>
      <c r="R253" s="2"/>
      <c r="S253" s="2" t="s">
        <v>2040</v>
      </c>
      <c r="T253" s="2"/>
    </row>
    <row r="254" spans="1:21" s="20" customFormat="1" ht="89.25" x14ac:dyDescent="0.25">
      <c r="A254" s="20">
        <v>252</v>
      </c>
      <c r="B254" s="1" t="s">
        <v>1047</v>
      </c>
      <c r="C254" s="1" t="s">
        <v>1955</v>
      </c>
      <c r="D254" s="1" t="s">
        <v>1956</v>
      </c>
      <c r="E254" s="30" t="s">
        <v>316</v>
      </c>
      <c r="F254" s="1"/>
      <c r="G254" s="1" t="s">
        <v>1958</v>
      </c>
      <c r="H254" s="1">
        <v>1192922682</v>
      </c>
      <c r="I254" s="15">
        <v>12640000</v>
      </c>
      <c r="J254" s="1" t="s">
        <v>1959</v>
      </c>
      <c r="K254" s="6">
        <v>45832</v>
      </c>
      <c r="L254" s="37"/>
      <c r="M254" s="40">
        <v>24</v>
      </c>
      <c r="N254" s="38">
        <v>0</v>
      </c>
      <c r="O254" s="40" t="s">
        <v>12</v>
      </c>
      <c r="P254" s="41">
        <v>12640000</v>
      </c>
      <c r="Q254" s="40" t="s">
        <v>103</v>
      </c>
      <c r="R254" s="2"/>
      <c r="S254" s="2" t="s">
        <v>2040</v>
      </c>
      <c r="T254" s="1" t="s">
        <v>1957</v>
      </c>
    </row>
    <row r="255" spans="1:21" ht="63.75" x14ac:dyDescent="0.25">
      <c r="A255" s="4">
        <v>253</v>
      </c>
      <c r="B255" s="1" t="s">
        <v>1048</v>
      </c>
      <c r="C255" s="1" t="s">
        <v>1960</v>
      </c>
      <c r="D255" s="1" t="s">
        <v>1961</v>
      </c>
      <c r="E255" s="30" t="s">
        <v>316</v>
      </c>
      <c r="F255" s="3"/>
      <c r="G255" s="1" t="s">
        <v>1962</v>
      </c>
      <c r="H255" s="1">
        <v>43258438</v>
      </c>
      <c r="I255" s="15">
        <v>11360000</v>
      </c>
      <c r="J255" s="1" t="s">
        <v>1959</v>
      </c>
      <c r="K255" s="6">
        <v>45832</v>
      </c>
      <c r="L255" s="37"/>
      <c r="M255" s="40">
        <v>0</v>
      </c>
      <c r="N255" s="38">
        <v>0</v>
      </c>
      <c r="O255" s="40" t="s">
        <v>12</v>
      </c>
      <c r="P255" s="41">
        <v>11360000</v>
      </c>
      <c r="Q255" s="40" t="s">
        <v>1134</v>
      </c>
      <c r="R255" s="2"/>
      <c r="S255" s="2" t="s">
        <v>2040</v>
      </c>
      <c r="T255" s="2"/>
    </row>
    <row r="256" spans="1:21" ht="89.25" x14ac:dyDescent="0.25">
      <c r="A256" s="4">
        <v>254</v>
      </c>
      <c r="B256" s="1" t="s">
        <v>1049</v>
      </c>
      <c r="C256" s="1" t="s">
        <v>1963</v>
      </c>
      <c r="D256" s="1" t="s">
        <v>1964</v>
      </c>
      <c r="E256" s="30" t="s">
        <v>316</v>
      </c>
      <c r="F256" s="3"/>
      <c r="G256" s="1" t="s">
        <v>1965</v>
      </c>
      <c r="H256" s="1">
        <v>4372282</v>
      </c>
      <c r="I256" s="15">
        <v>12000000</v>
      </c>
      <c r="J256" s="1" t="s">
        <v>1952</v>
      </c>
      <c r="K256" s="6">
        <v>45798</v>
      </c>
      <c r="L256" s="37">
        <v>1</v>
      </c>
      <c r="M256" s="40">
        <v>45</v>
      </c>
      <c r="N256" s="38">
        <v>6000000</v>
      </c>
      <c r="O256" s="40" t="s">
        <v>2631</v>
      </c>
      <c r="P256" s="41">
        <v>18000000</v>
      </c>
      <c r="Q256" s="58">
        <v>45784</v>
      </c>
      <c r="R256" s="2"/>
      <c r="S256" s="2" t="s">
        <v>2040</v>
      </c>
      <c r="T256" s="2"/>
    </row>
    <row r="257" spans="1:20" ht="102" x14ac:dyDescent="0.25">
      <c r="A257" s="4">
        <v>255</v>
      </c>
      <c r="B257" s="1" t="s">
        <v>1050</v>
      </c>
      <c r="C257" s="1" t="s">
        <v>1966</v>
      </c>
      <c r="D257" s="1" t="s">
        <v>1967</v>
      </c>
      <c r="E257" s="30" t="s">
        <v>5</v>
      </c>
      <c r="F257" s="3"/>
      <c r="G257" s="1" t="s">
        <v>1968</v>
      </c>
      <c r="H257" s="1">
        <v>15958743</v>
      </c>
      <c r="I257" s="15">
        <v>9260000</v>
      </c>
      <c r="J257" s="1" t="s">
        <v>1959</v>
      </c>
      <c r="K257" s="6">
        <v>45831</v>
      </c>
      <c r="L257" s="37">
        <v>1</v>
      </c>
      <c r="M257" s="40">
        <v>60</v>
      </c>
      <c r="N257" s="38">
        <v>4630000</v>
      </c>
      <c r="O257" s="40" t="s">
        <v>33</v>
      </c>
      <c r="P257" s="41">
        <v>13890000</v>
      </c>
      <c r="Q257" s="40" t="s">
        <v>1592</v>
      </c>
      <c r="R257" s="2"/>
      <c r="S257" s="2" t="s">
        <v>2040</v>
      </c>
      <c r="T257" s="2"/>
    </row>
    <row r="258" spans="1:20" ht="51" x14ac:dyDescent="0.25">
      <c r="A258" s="4">
        <v>256</v>
      </c>
      <c r="B258" s="1" t="s">
        <v>1051</v>
      </c>
      <c r="C258" s="1" t="s">
        <v>1969</v>
      </c>
      <c r="D258" s="1" t="s">
        <v>1970</v>
      </c>
      <c r="E258" s="30" t="s">
        <v>5</v>
      </c>
      <c r="F258" s="3"/>
      <c r="G258" s="1" t="s">
        <v>1971</v>
      </c>
      <c r="H258" s="1">
        <v>18394747</v>
      </c>
      <c r="I258" s="15">
        <v>17200000</v>
      </c>
      <c r="J258" s="1" t="s">
        <v>1891</v>
      </c>
      <c r="K258" s="6">
        <v>45831</v>
      </c>
      <c r="L258" s="37">
        <v>1</v>
      </c>
      <c r="M258" s="40">
        <v>59</v>
      </c>
      <c r="N258" s="38">
        <v>8600000</v>
      </c>
      <c r="O258" s="40" t="s">
        <v>33</v>
      </c>
      <c r="P258" s="41">
        <v>25800000</v>
      </c>
      <c r="Q258" s="40" t="s">
        <v>1507</v>
      </c>
      <c r="R258" s="2"/>
      <c r="S258" s="2" t="s">
        <v>2040</v>
      </c>
      <c r="T258" s="2"/>
    </row>
    <row r="259" spans="1:20" ht="51" x14ac:dyDescent="0.25">
      <c r="A259" s="4">
        <v>257</v>
      </c>
      <c r="B259" s="1" t="s">
        <v>1052</v>
      </c>
      <c r="C259" s="1" t="s">
        <v>1972</v>
      </c>
      <c r="D259" s="1" t="s">
        <v>1973</v>
      </c>
      <c r="E259" s="30" t="s">
        <v>316</v>
      </c>
      <c r="F259" s="3"/>
      <c r="G259" s="1" t="s">
        <v>1974</v>
      </c>
      <c r="H259" s="1">
        <v>1094882705</v>
      </c>
      <c r="I259" s="15">
        <v>15000000</v>
      </c>
      <c r="J259" s="1" t="s">
        <v>1975</v>
      </c>
      <c r="K259" s="6">
        <v>45861</v>
      </c>
      <c r="L259" s="37"/>
      <c r="M259" s="40">
        <v>0</v>
      </c>
      <c r="N259" s="38">
        <v>0</v>
      </c>
      <c r="O259" s="40" t="s">
        <v>160</v>
      </c>
      <c r="P259" s="41">
        <v>15000000</v>
      </c>
      <c r="Q259" s="40" t="s">
        <v>1596</v>
      </c>
      <c r="R259" s="2"/>
      <c r="S259" s="2" t="s">
        <v>2040</v>
      </c>
      <c r="T259" s="2"/>
    </row>
    <row r="260" spans="1:20" ht="51" x14ac:dyDescent="0.25">
      <c r="A260" s="4">
        <v>258</v>
      </c>
      <c r="B260" s="1" t="s">
        <v>1053</v>
      </c>
      <c r="C260" s="1" t="s">
        <v>1976</v>
      </c>
      <c r="D260" s="1" t="s">
        <v>1977</v>
      </c>
      <c r="E260" s="30" t="s">
        <v>5</v>
      </c>
      <c r="F260" s="3"/>
      <c r="G260" s="1" t="s">
        <v>1978</v>
      </c>
      <c r="H260" s="1">
        <v>1097398865</v>
      </c>
      <c r="I260" s="15">
        <v>15000000</v>
      </c>
      <c r="J260" s="1" t="s">
        <v>1975</v>
      </c>
      <c r="K260" s="6">
        <v>45861</v>
      </c>
      <c r="L260" s="37"/>
      <c r="M260" s="40">
        <v>0</v>
      </c>
      <c r="N260" s="38">
        <v>0</v>
      </c>
      <c r="O260" s="40" t="s">
        <v>160</v>
      </c>
      <c r="P260" s="41">
        <v>15000000</v>
      </c>
      <c r="Q260" s="40" t="s">
        <v>1596</v>
      </c>
      <c r="R260" s="2"/>
      <c r="S260" s="2" t="s">
        <v>2040</v>
      </c>
      <c r="T260" s="2"/>
    </row>
    <row r="261" spans="1:20" ht="102" x14ac:dyDescent="0.25">
      <c r="A261" s="4">
        <v>259</v>
      </c>
      <c r="B261" s="1" t="s">
        <v>1054</v>
      </c>
      <c r="C261" s="1" t="s">
        <v>1979</v>
      </c>
      <c r="D261" s="1" t="s">
        <v>1980</v>
      </c>
      <c r="E261" s="30" t="s">
        <v>5</v>
      </c>
      <c r="F261" s="3"/>
      <c r="G261" s="1" t="s">
        <v>1055</v>
      </c>
      <c r="H261" s="2">
        <v>1097400836</v>
      </c>
      <c r="I261" s="16">
        <v>11600000</v>
      </c>
      <c r="J261" s="2" t="s">
        <v>39</v>
      </c>
      <c r="K261" s="7">
        <v>45831</v>
      </c>
      <c r="L261" s="37">
        <v>1</v>
      </c>
      <c r="M261" s="40">
        <v>60</v>
      </c>
      <c r="N261" s="38">
        <v>5800000</v>
      </c>
      <c r="O261" s="40" t="s">
        <v>33</v>
      </c>
      <c r="P261" s="41">
        <v>17400000</v>
      </c>
      <c r="Q261" s="40" t="s">
        <v>1592</v>
      </c>
      <c r="R261" s="2"/>
      <c r="S261" s="2" t="s">
        <v>2040</v>
      </c>
      <c r="T261" s="2"/>
    </row>
    <row r="262" spans="1:20" ht="102" x14ac:dyDescent="0.25">
      <c r="A262" s="4">
        <v>260</v>
      </c>
      <c r="B262" s="1" t="s">
        <v>1056</v>
      </c>
      <c r="C262" s="1" t="s">
        <v>736</v>
      </c>
      <c r="D262" s="1" t="s">
        <v>1057</v>
      </c>
      <c r="E262" s="30" t="s">
        <v>176</v>
      </c>
      <c r="F262" s="3"/>
      <c r="G262" s="1" t="s">
        <v>1059</v>
      </c>
      <c r="H262" s="1">
        <v>41870618</v>
      </c>
      <c r="I262" s="15" t="s">
        <v>18</v>
      </c>
      <c r="J262" s="1" t="s">
        <v>12</v>
      </c>
      <c r="K262" s="6" t="s">
        <v>1058</v>
      </c>
      <c r="L262" s="37"/>
      <c r="M262" s="40">
        <v>0</v>
      </c>
      <c r="N262" s="38">
        <v>0</v>
      </c>
      <c r="O262" s="40" t="s">
        <v>12</v>
      </c>
      <c r="P262" s="41">
        <v>12640000</v>
      </c>
      <c r="Q262" s="40" t="s">
        <v>1058</v>
      </c>
      <c r="R262" s="2"/>
      <c r="S262" s="2" t="s">
        <v>2040</v>
      </c>
      <c r="T262" s="2"/>
    </row>
    <row r="263" spans="1:20" s="20" customFormat="1" ht="30" x14ac:dyDescent="0.25">
      <c r="A263" s="20">
        <v>261</v>
      </c>
      <c r="B263" s="12" t="s">
        <v>1981</v>
      </c>
      <c r="C263" s="23" t="s">
        <v>2036</v>
      </c>
      <c r="D263" s="12"/>
      <c r="E263" s="30" t="s">
        <v>5</v>
      </c>
      <c r="F263" s="12"/>
      <c r="G263" s="12"/>
      <c r="H263" s="12"/>
      <c r="I263" s="19"/>
      <c r="J263" s="12"/>
      <c r="K263" s="13"/>
      <c r="L263" s="23" t="s">
        <v>137</v>
      </c>
      <c r="M263" s="53"/>
      <c r="N263" s="48" t="e">
        <v>#VALUE!</v>
      </c>
      <c r="O263" s="53"/>
      <c r="P263" s="54"/>
      <c r="Q263" s="53"/>
      <c r="R263" s="21"/>
      <c r="S263" s="21"/>
      <c r="T263" s="21"/>
    </row>
    <row r="264" spans="1:20" ht="63.75" x14ac:dyDescent="0.25">
      <c r="A264" s="4">
        <v>262</v>
      </c>
      <c r="B264" s="1" t="s">
        <v>1123</v>
      </c>
      <c r="C264" s="1" t="s">
        <v>1122</v>
      </c>
      <c r="D264" s="1" t="s">
        <v>1124</v>
      </c>
      <c r="E264" s="30" t="s">
        <v>176</v>
      </c>
      <c r="F264" s="3"/>
      <c r="G264" s="1" t="s">
        <v>1126</v>
      </c>
      <c r="H264" s="1">
        <v>1094953716</v>
      </c>
      <c r="I264" s="15" t="s">
        <v>672</v>
      </c>
      <c r="J264" s="1" t="s">
        <v>160</v>
      </c>
      <c r="K264" s="1" t="s">
        <v>1125</v>
      </c>
      <c r="L264" s="37"/>
      <c r="M264" s="40">
        <v>0</v>
      </c>
      <c r="N264" s="38">
        <v>0</v>
      </c>
      <c r="O264" s="40" t="s">
        <v>160</v>
      </c>
      <c r="P264" s="41">
        <v>15000000</v>
      </c>
      <c r="Q264" s="40" t="s">
        <v>1125</v>
      </c>
      <c r="R264" s="2"/>
      <c r="S264" s="2" t="s">
        <v>2040</v>
      </c>
      <c r="T264" s="2"/>
    </row>
    <row r="265" spans="1:20" ht="89.25" x14ac:dyDescent="0.25">
      <c r="A265" s="4">
        <v>263</v>
      </c>
      <c r="B265" s="1" t="s">
        <v>1128</v>
      </c>
      <c r="C265" s="1" t="s">
        <v>1127</v>
      </c>
      <c r="D265" s="1" t="s">
        <v>1129</v>
      </c>
      <c r="E265" s="30" t="s">
        <v>316</v>
      </c>
      <c r="F265" s="3"/>
      <c r="G265" s="1" t="s">
        <v>1130</v>
      </c>
      <c r="H265" s="1">
        <v>1097390115</v>
      </c>
      <c r="I265" s="15" t="s">
        <v>341</v>
      </c>
      <c r="J265" s="1" t="s">
        <v>12</v>
      </c>
      <c r="K265" s="1" t="s">
        <v>1058</v>
      </c>
      <c r="L265" s="37"/>
      <c r="M265" s="40">
        <v>0</v>
      </c>
      <c r="N265" s="38">
        <v>0</v>
      </c>
      <c r="O265" s="40" t="s">
        <v>12</v>
      </c>
      <c r="P265" s="41">
        <v>12000000</v>
      </c>
      <c r="Q265" s="40" t="s">
        <v>1058</v>
      </c>
      <c r="R265" s="2"/>
      <c r="S265" s="2" t="s">
        <v>2040</v>
      </c>
      <c r="T265" s="2"/>
    </row>
    <row r="266" spans="1:20" ht="76.5" x14ac:dyDescent="0.25">
      <c r="A266" s="4">
        <v>264</v>
      </c>
      <c r="B266" s="1" t="s">
        <v>1132</v>
      </c>
      <c r="C266" s="1" t="s">
        <v>1131</v>
      </c>
      <c r="D266" s="1" t="s">
        <v>1133</v>
      </c>
      <c r="E266" s="30"/>
      <c r="F266" s="3"/>
      <c r="G266" s="1" t="s">
        <v>1144</v>
      </c>
      <c r="H266" s="1">
        <v>24580392</v>
      </c>
      <c r="I266" s="15" t="s">
        <v>18</v>
      </c>
      <c r="J266" s="1" t="s">
        <v>12</v>
      </c>
      <c r="K266" s="1" t="s">
        <v>1134</v>
      </c>
      <c r="L266" s="37"/>
      <c r="M266" s="40">
        <v>0</v>
      </c>
      <c r="N266" s="38">
        <v>0</v>
      </c>
      <c r="O266" s="40" t="s">
        <v>12</v>
      </c>
      <c r="P266" s="41">
        <v>12640000</v>
      </c>
      <c r="Q266" s="40" t="s">
        <v>1134</v>
      </c>
      <c r="R266" s="2"/>
      <c r="S266" s="2" t="s">
        <v>2040</v>
      </c>
      <c r="T266" s="2"/>
    </row>
    <row r="267" spans="1:20" ht="89.25" x14ac:dyDescent="0.25">
      <c r="A267" s="4">
        <v>265</v>
      </c>
      <c r="B267" s="1" t="s">
        <v>1136</v>
      </c>
      <c r="C267" s="1" t="s">
        <v>1135</v>
      </c>
      <c r="D267" s="1" t="s">
        <v>1137</v>
      </c>
      <c r="E267" s="30" t="s">
        <v>5</v>
      </c>
      <c r="F267" s="3"/>
      <c r="G267" s="1" t="s">
        <v>1139</v>
      </c>
      <c r="H267" s="1">
        <v>1007548847</v>
      </c>
      <c r="I267" s="15" t="s">
        <v>117</v>
      </c>
      <c r="J267" s="1" t="s">
        <v>33</v>
      </c>
      <c r="K267" s="1" t="s">
        <v>1138</v>
      </c>
      <c r="L267" s="37"/>
      <c r="M267" s="40">
        <v>0</v>
      </c>
      <c r="N267" s="38">
        <v>0</v>
      </c>
      <c r="O267" s="40" t="s">
        <v>33</v>
      </c>
      <c r="P267" s="41">
        <v>18000000</v>
      </c>
      <c r="Q267" s="40" t="s">
        <v>1138</v>
      </c>
      <c r="R267" s="2"/>
      <c r="S267" s="2" t="s">
        <v>2040</v>
      </c>
      <c r="T267" s="2"/>
    </row>
    <row r="268" spans="1:20" ht="63.75" x14ac:dyDescent="0.25">
      <c r="A268" s="4">
        <v>266</v>
      </c>
      <c r="B268" s="1" t="s">
        <v>1061</v>
      </c>
      <c r="C268" s="1" t="s">
        <v>1982</v>
      </c>
      <c r="D268" s="1" t="s">
        <v>1514</v>
      </c>
      <c r="E268" s="30" t="s">
        <v>316</v>
      </c>
      <c r="F268" s="3"/>
      <c r="G268" s="1" t="s">
        <v>1062</v>
      </c>
      <c r="H268" s="2">
        <v>1094975264</v>
      </c>
      <c r="I268" s="16">
        <v>12000000</v>
      </c>
      <c r="J268" s="2" t="s">
        <v>39</v>
      </c>
      <c r="K268" s="7">
        <v>45831</v>
      </c>
      <c r="L268" s="37">
        <v>1</v>
      </c>
      <c r="M268" s="40">
        <v>60</v>
      </c>
      <c r="N268" s="38">
        <v>6000000</v>
      </c>
      <c r="O268" s="40" t="s">
        <v>33</v>
      </c>
      <c r="P268" s="41">
        <v>18000000</v>
      </c>
      <c r="Q268" s="40" t="s">
        <v>1592</v>
      </c>
      <c r="R268" s="2"/>
      <c r="S268" s="2" t="s">
        <v>2040</v>
      </c>
      <c r="T268" s="2"/>
    </row>
    <row r="269" spans="1:20" s="14" customFormat="1" ht="15" x14ac:dyDescent="0.25">
      <c r="A269" s="14">
        <v>267</v>
      </c>
      <c r="B269" s="12" t="s">
        <v>1219</v>
      </c>
      <c r="C269" s="28" t="s">
        <v>2036</v>
      </c>
      <c r="D269" s="21"/>
      <c r="E269" s="30" t="s">
        <v>316</v>
      </c>
      <c r="F269" s="12"/>
      <c r="G269" s="12"/>
      <c r="H269" s="21"/>
      <c r="I269" s="22"/>
      <c r="J269" s="21"/>
      <c r="K269" s="21"/>
      <c r="L269" s="23" t="s">
        <v>137</v>
      </c>
      <c r="M269" s="53"/>
      <c r="N269" s="48" t="e">
        <v>#VALUE!</v>
      </c>
      <c r="O269" s="53"/>
      <c r="P269" s="54"/>
      <c r="Q269" s="53"/>
      <c r="R269" s="21"/>
      <c r="S269" s="21"/>
      <c r="T269" s="21"/>
    </row>
    <row r="270" spans="1:20" ht="51" x14ac:dyDescent="0.25">
      <c r="A270" s="4">
        <v>268</v>
      </c>
      <c r="B270" s="1" t="s">
        <v>1146</v>
      </c>
      <c r="C270" s="1" t="s">
        <v>1145</v>
      </c>
      <c r="D270" s="1" t="s">
        <v>1147</v>
      </c>
      <c r="E270" s="30" t="s">
        <v>316</v>
      </c>
      <c r="F270" s="3"/>
      <c r="G270" s="1" t="s">
        <v>1148</v>
      </c>
      <c r="H270" s="1">
        <v>43751689</v>
      </c>
      <c r="I270" s="15" t="s">
        <v>1204</v>
      </c>
      <c r="J270" s="1" t="s">
        <v>160</v>
      </c>
      <c r="K270" s="1" t="s">
        <v>1125</v>
      </c>
      <c r="L270" s="37"/>
      <c r="M270" s="40">
        <v>0</v>
      </c>
      <c r="N270" s="38">
        <v>0</v>
      </c>
      <c r="O270" s="40" t="s">
        <v>160</v>
      </c>
      <c r="P270" s="41">
        <v>11000000</v>
      </c>
      <c r="Q270" s="40" t="s">
        <v>1125</v>
      </c>
      <c r="R270" s="2"/>
      <c r="S270" s="2" t="s">
        <v>2040</v>
      </c>
      <c r="T270" s="2"/>
    </row>
    <row r="271" spans="1:20" ht="63.75" x14ac:dyDescent="0.25">
      <c r="A271" s="4">
        <v>269</v>
      </c>
      <c r="B271" s="1" t="s">
        <v>1150</v>
      </c>
      <c r="C271" s="1" t="s">
        <v>1149</v>
      </c>
      <c r="D271" s="1" t="s">
        <v>322</v>
      </c>
      <c r="E271" s="30" t="s">
        <v>5</v>
      </c>
      <c r="F271" s="3"/>
      <c r="G271" s="1" t="s">
        <v>1152</v>
      </c>
      <c r="H271" s="1">
        <v>4408880</v>
      </c>
      <c r="I271" s="15" t="s">
        <v>467</v>
      </c>
      <c r="J271" s="1" t="s">
        <v>12</v>
      </c>
      <c r="K271" s="1" t="s">
        <v>1151</v>
      </c>
      <c r="L271" s="37">
        <v>1</v>
      </c>
      <c r="M271" s="40">
        <v>60</v>
      </c>
      <c r="N271" s="38">
        <v>5900000</v>
      </c>
      <c r="O271" s="40" t="s">
        <v>12</v>
      </c>
      <c r="P271" s="41">
        <v>17700000</v>
      </c>
      <c r="Q271" s="40" t="s">
        <v>2411</v>
      </c>
      <c r="R271" s="2"/>
      <c r="S271" s="2" t="s">
        <v>2040</v>
      </c>
      <c r="T271" s="2"/>
    </row>
    <row r="272" spans="1:20" s="20" customFormat="1" ht="63.75" x14ac:dyDescent="0.25">
      <c r="A272" s="20">
        <v>270</v>
      </c>
      <c r="B272" s="1" t="s">
        <v>1154</v>
      </c>
      <c r="C272" s="1" t="s">
        <v>1153</v>
      </c>
      <c r="D272" s="1" t="s">
        <v>1155</v>
      </c>
      <c r="E272" s="30" t="s">
        <v>5</v>
      </c>
      <c r="F272" s="1"/>
      <c r="G272" s="1" t="s">
        <v>1156</v>
      </c>
      <c r="H272" s="1">
        <v>1097392803</v>
      </c>
      <c r="I272" s="15" t="s">
        <v>1201</v>
      </c>
      <c r="J272" s="1" t="s">
        <v>494</v>
      </c>
      <c r="K272" s="1" t="s">
        <v>323</v>
      </c>
      <c r="L272" s="37">
        <v>1</v>
      </c>
      <c r="M272" s="40">
        <v>45</v>
      </c>
      <c r="N272" s="38">
        <v>3157500</v>
      </c>
      <c r="O272" s="40" t="s">
        <v>494</v>
      </c>
      <c r="P272" s="41">
        <v>9472500</v>
      </c>
      <c r="Q272" s="58">
        <v>45968</v>
      </c>
      <c r="R272" s="2"/>
      <c r="S272" s="2" t="s">
        <v>2040</v>
      </c>
      <c r="T272" s="2" t="s">
        <v>1983</v>
      </c>
    </row>
    <row r="273" spans="1:20" ht="102" x14ac:dyDescent="0.25">
      <c r="A273" s="4">
        <v>271</v>
      </c>
      <c r="B273" s="1" t="s">
        <v>1158</v>
      </c>
      <c r="C273" s="1" t="s">
        <v>1157</v>
      </c>
      <c r="D273" s="1" t="s">
        <v>1159</v>
      </c>
      <c r="E273" s="30" t="s">
        <v>5</v>
      </c>
      <c r="F273" s="3"/>
      <c r="G273" s="1" t="s">
        <v>1160</v>
      </c>
      <c r="H273" s="1">
        <v>41935440</v>
      </c>
      <c r="I273" s="15" t="s">
        <v>1202</v>
      </c>
      <c r="J273" s="1" t="s">
        <v>12</v>
      </c>
      <c r="K273" s="1" t="s">
        <v>1151</v>
      </c>
      <c r="L273" s="37">
        <v>1</v>
      </c>
      <c r="M273" s="40">
        <v>60</v>
      </c>
      <c r="N273" s="38">
        <v>4630000</v>
      </c>
      <c r="O273" s="40" t="s">
        <v>33</v>
      </c>
      <c r="P273" s="41">
        <v>13890000</v>
      </c>
      <c r="Q273" s="40" t="s">
        <v>2411</v>
      </c>
      <c r="R273" s="2"/>
      <c r="S273" s="2" t="s">
        <v>2040</v>
      </c>
      <c r="T273" s="2"/>
    </row>
    <row r="274" spans="1:20" ht="102" x14ac:dyDescent="0.25">
      <c r="A274" s="4">
        <v>272</v>
      </c>
      <c r="B274" s="1" t="s">
        <v>1162</v>
      </c>
      <c r="C274" s="1" t="s">
        <v>1161</v>
      </c>
      <c r="D274" s="1" t="s">
        <v>1163</v>
      </c>
      <c r="E274" s="30" t="s">
        <v>5</v>
      </c>
      <c r="F274" s="3"/>
      <c r="G274" s="1" t="s">
        <v>1165</v>
      </c>
      <c r="H274" s="1">
        <v>41928797</v>
      </c>
      <c r="I274" s="15" t="s">
        <v>750</v>
      </c>
      <c r="J274" s="1" t="s">
        <v>12</v>
      </c>
      <c r="K274" s="1" t="s">
        <v>1164</v>
      </c>
      <c r="L274" s="37"/>
      <c r="M274" s="40">
        <v>0</v>
      </c>
      <c r="N274" s="38">
        <v>0</v>
      </c>
      <c r="O274" s="40" t="s">
        <v>12</v>
      </c>
      <c r="P274" s="41">
        <v>9280000</v>
      </c>
      <c r="Q274" s="40" t="s">
        <v>1164</v>
      </c>
      <c r="R274" s="2"/>
      <c r="S274" s="2" t="s">
        <v>2040</v>
      </c>
      <c r="T274" s="2"/>
    </row>
    <row r="275" spans="1:20" ht="76.5" x14ac:dyDescent="0.25">
      <c r="A275" s="4">
        <v>273</v>
      </c>
      <c r="B275" s="1" t="s">
        <v>1167</v>
      </c>
      <c r="C275" s="1" t="s">
        <v>1166</v>
      </c>
      <c r="D275" s="1" t="s">
        <v>1133</v>
      </c>
      <c r="E275" s="30" t="s">
        <v>316</v>
      </c>
      <c r="F275" s="3"/>
      <c r="G275" s="1" t="s">
        <v>1168</v>
      </c>
      <c r="H275" s="1">
        <v>1094902066</v>
      </c>
      <c r="I275" s="15" t="s">
        <v>467</v>
      </c>
      <c r="J275" s="1" t="s">
        <v>12</v>
      </c>
      <c r="K275" s="1" t="s">
        <v>1151</v>
      </c>
      <c r="L275" s="37"/>
      <c r="M275" s="40">
        <v>0</v>
      </c>
      <c r="N275" s="38">
        <v>0</v>
      </c>
      <c r="O275" s="40" t="s">
        <v>12</v>
      </c>
      <c r="P275" s="41">
        <v>11800000</v>
      </c>
      <c r="Q275" s="40" t="s">
        <v>1151</v>
      </c>
      <c r="R275" s="2"/>
      <c r="S275" s="2" t="s">
        <v>2040</v>
      </c>
      <c r="T275" s="2"/>
    </row>
    <row r="276" spans="1:20" ht="89.25" x14ac:dyDescent="0.25">
      <c r="A276" s="4">
        <v>274</v>
      </c>
      <c r="B276" s="1" t="s">
        <v>1170</v>
      </c>
      <c r="C276" s="1" t="s">
        <v>1169</v>
      </c>
      <c r="D276" s="1" t="s">
        <v>1171</v>
      </c>
      <c r="E276" s="30" t="s">
        <v>316</v>
      </c>
      <c r="F276" s="3"/>
      <c r="G276" s="1" t="s">
        <v>1172</v>
      </c>
      <c r="H276" s="1">
        <v>18492733</v>
      </c>
      <c r="I276" s="15" t="s">
        <v>1203</v>
      </c>
      <c r="J276" s="1" t="s">
        <v>12</v>
      </c>
      <c r="K276" s="1" t="s">
        <v>1151</v>
      </c>
      <c r="L276" s="37"/>
      <c r="M276" s="40">
        <v>0</v>
      </c>
      <c r="N276" s="38">
        <v>0</v>
      </c>
      <c r="O276" s="40" t="s">
        <v>12</v>
      </c>
      <c r="P276" s="41">
        <v>9920000</v>
      </c>
      <c r="Q276" s="40" t="s">
        <v>1151</v>
      </c>
      <c r="R276" s="2"/>
      <c r="S276" s="2" t="s">
        <v>2040</v>
      </c>
      <c r="T276" s="2"/>
    </row>
    <row r="277" spans="1:20" ht="89.25" x14ac:dyDescent="0.25">
      <c r="A277" s="4">
        <v>275</v>
      </c>
      <c r="B277" s="1" t="s">
        <v>1174</v>
      </c>
      <c r="C277" s="1" t="s">
        <v>1173</v>
      </c>
      <c r="D277" s="1" t="s">
        <v>1171</v>
      </c>
      <c r="E277" s="30" t="s">
        <v>316</v>
      </c>
      <c r="F277" s="3"/>
      <c r="G277" s="1" t="s">
        <v>1175</v>
      </c>
      <c r="H277" s="1">
        <v>1094940879</v>
      </c>
      <c r="I277" s="15" t="s">
        <v>1203</v>
      </c>
      <c r="J277" s="1" t="s">
        <v>12</v>
      </c>
      <c r="K277" s="1" t="s">
        <v>1151</v>
      </c>
      <c r="L277" s="37"/>
      <c r="M277" s="40">
        <v>0</v>
      </c>
      <c r="N277" s="38">
        <v>0</v>
      </c>
      <c r="O277" s="40" t="s">
        <v>12</v>
      </c>
      <c r="P277" s="41">
        <v>9920000</v>
      </c>
      <c r="Q277" s="40" t="s">
        <v>1151</v>
      </c>
      <c r="R277" s="2"/>
      <c r="S277" s="2" t="s">
        <v>2040</v>
      </c>
      <c r="T277" s="2"/>
    </row>
    <row r="278" spans="1:20" ht="102" x14ac:dyDescent="0.25">
      <c r="A278" s="4">
        <v>276</v>
      </c>
      <c r="B278" s="1" t="s">
        <v>1177</v>
      </c>
      <c r="C278" s="1" t="s">
        <v>1176</v>
      </c>
      <c r="D278" s="1" t="s">
        <v>334</v>
      </c>
      <c r="E278" s="30" t="s">
        <v>316</v>
      </c>
      <c r="F278" s="3"/>
      <c r="G278" s="1" t="s">
        <v>1178</v>
      </c>
      <c r="H278" s="1">
        <v>9730626</v>
      </c>
      <c r="I278" s="15" t="s">
        <v>606</v>
      </c>
      <c r="J278" s="1" t="s">
        <v>494</v>
      </c>
      <c r="K278" s="1" t="s">
        <v>253</v>
      </c>
      <c r="L278" s="37">
        <v>1</v>
      </c>
      <c r="M278" s="40">
        <v>30</v>
      </c>
      <c r="N278" s="38">
        <v>3000000</v>
      </c>
      <c r="O278" s="40" t="s">
        <v>12</v>
      </c>
      <c r="P278" s="41">
        <v>12000000</v>
      </c>
      <c r="Q278" s="40" t="s">
        <v>1151</v>
      </c>
      <c r="R278" s="2"/>
      <c r="S278" s="2" t="s">
        <v>2040</v>
      </c>
      <c r="T278" s="2"/>
    </row>
    <row r="279" spans="1:20" ht="51" x14ac:dyDescent="0.25">
      <c r="A279" s="4">
        <v>277</v>
      </c>
      <c r="B279" s="1" t="s">
        <v>1180</v>
      </c>
      <c r="C279" s="1" t="s">
        <v>1179</v>
      </c>
      <c r="D279" s="1" t="s">
        <v>1181</v>
      </c>
      <c r="E279" s="30" t="s">
        <v>316</v>
      </c>
      <c r="F279" s="3"/>
      <c r="G279" s="1" t="s">
        <v>1183</v>
      </c>
      <c r="H279" s="1">
        <v>65776157</v>
      </c>
      <c r="I279" s="15" t="s">
        <v>18</v>
      </c>
      <c r="J279" s="1" t="s">
        <v>12</v>
      </c>
      <c r="K279" s="1" t="s">
        <v>1182</v>
      </c>
      <c r="L279" s="37">
        <v>1</v>
      </c>
      <c r="M279" s="40">
        <v>60</v>
      </c>
      <c r="N279" s="38">
        <v>6320000</v>
      </c>
      <c r="O279" s="40" t="s">
        <v>33</v>
      </c>
      <c r="P279" s="41">
        <v>18960000</v>
      </c>
      <c r="Q279" s="40" t="s">
        <v>2410</v>
      </c>
      <c r="R279" s="2"/>
      <c r="S279" s="2" t="s">
        <v>2040</v>
      </c>
      <c r="T279" s="2"/>
    </row>
    <row r="280" spans="1:20" ht="89.25" x14ac:dyDescent="0.25">
      <c r="A280" s="4">
        <v>278</v>
      </c>
      <c r="B280" s="1" t="s">
        <v>1185</v>
      </c>
      <c r="C280" s="1" t="s">
        <v>1184</v>
      </c>
      <c r="D280" s="1" t="s">
        <v>1186</v>
      </c>
      <c r="E280" s="30" t="s">
        <v>316</v>
      </c>
      <c r="F280" s="3"/>
      <c r="G280" s="1" t="s">
        <v>1187</v>
      </c>
      <c r="H280" s="1">
        <v>1094961394</v>
      </c>
      <c r="I280" s="15" t="s">
        <v>467</v>
      </c>
      <c r="J280" s="1" t="s">
        <v>12</v>
      </c>
      <c r="K280" s="1" t="s">
        <v>1164</v>
      </c>
      <c r="L280" s="37">
        <v>1</v>
      </c>
      <c r="M280" s="40">
        <v>60</v>
      </c>
      <c r="N280" s="38">
        <v>5900000</v>
      </c>
      <c r="O280" s="40" t="s">
        <v>33</v>
      </c>
      <c r="P280" s="41">
        <v>17700000</v>
      </c>
      <c r="Q280" s="40" t="s">
        <v>1200</v>
      </c>
      <c r="R280" s="2"/>
      <c r="S280" s="2" t="s">
        <v>2040</v>
      </c>
      <c r="T280" s="2"/>
    </row>
    <row r="281" spans="1:20" ht="76.5" x14ac:dyDescent="0.25">
      <c r="A281" s="4">
        <v>279</v>
      </c>
      <c r="B281" s="1" t="s">
        <v>1189</v>
      </c>
      <c r="C281" s="1" t="s">
        <v>1188</v>
      </c>
      <c r="D281" s="1" t="s">
        <v>1190</v>
      </c>
      <c r="E281" s="30" t="s">
        <v>5</v>
      </c>
      <c r="F281" s="3"/>
      <c r="G281" s="1" t="s">
        <v>1191</v>
      </c>
      <c r="H281" s="1">
        <v>1018494907</v>
      </c>
      <c r="I281" s="15" t="s">
        <v>467</v>
      </c>
      <c r="J281" s="1" t="s">
        <v>12</v>
      </c>
      <c r="K281" s="1" t="s">
        <v>1164</v>
      </c>
      <c r="L281" s="37">
        <v>1</v>
      </c>
      <c r="M281" s="40">
        <v>60</v>
      </c>
      <c r="N281" s="38">
        <v>5900000</v>
      </c>
      <c r="O281" s="40" t="s">
        <v>33</v>
      </c>
      <c r="P281" s="41">
        <v>17700000</v>
      </c>
      <c r="Q281" s="40" t="s">
        <v>1200</v>
      </c>
      <c r="R281" s="2"/>
      <c r="S281" s="2" t="s">
        <v>2040</v>
      </c>
      <c r="T281" s="2"/>
    </row>
    <row r="282" spans="1:20" ht="102" x14ac:dyDescent="0.25">
      <c r="A282" s="4">
        <v>280</v>
      </c>
      <c r="B282" s="1" t="s">
        <v>1193</v>
      </c>
      <c r="C282" s="1" t="s">
        <v>1192</v>
      </c>
      <c r="D282" s="1" t="s">
        <v>334</v>
      </c>
      <c r="E282" s="30" t="s">
        <v>316</v>
      </c>
      <c r="F282" s="3"/>
      <c r="G282" s="1" t="s">
        <v>1194</v>
      </c>
      <c r="H282" s="1">
        <v>1094967417</v>
      </c>
      <c r="I282" s="15" t="s">
        <v>606</v>
      </c>
      <c r="J282" s="1" t="s">
        <v>494</v>
      </c>
      <c r="K282" s="1" t="s">
        <v>253</v>
      </c>
      <c r="L282" s="37">
        <v>1</v>
      </c>
      <c r="M282" s="40">
        <v>30</v>
      </c>
      <c r="N282" s="38">
        <v>3000000</v>
      </c>
      <c r="O282" s="40" t="s">
        <v>12</v>
      </c>
      <c r="P282" s="41">
        <v>12000000</v>
      </c>
      <c r="Q282" s="40" t="s">
        <v>1151</v>
      </c>
      <c r="R282" s="2"/>
      <c r="S282" s="2" t="s">
        <v>2040</v>
      </c>
      <c r="T282" s="2"/>
    </row>
    <row r="283" spans="1:20" ht="102" x14ac:dyDescent="0.25">
      <c r="A283" s="4">
        <v>281</v>
      </c>
      <c r="B283" s="1" t="s">
        <v>1196</v>
      </c>
      <c r="C283" s="1" t="s">
        <v>1195</v>
      </c>
      <c r="D283" s="1" t="s">
        <v>1197</v>
      </c>
      <c r="E283" s="30" t="s">
        <v>316</v>
      </c>
      <c r="F283" s="3"/>
      <c r="G283" s="1" t="s">
        <v>1198</v>
      </c>
      <c r="H283" s="1">
        <v>41911777</v>
      </c>
      <c r="I283" s="15" t="s">
        <v>341</v>
      </c>
      <c r="J283" s="1" t="s">
        <v>12</v>
      </c>
      <c r="K283" s="1" t="s">
        <v>1182</v>
      </c>
      <c r="L283" s="37">
        <v>1</v>
      </c>
      <c r="M283" s="40">
        <v>60</v>
      </c>
      <c r="N283" s="38">
        <v>6000000</v>
      </c>
      <c r="O283" s="40" t="s">
        <v>12</v>
      </c>
      <c r="P283" s="41">
        <v>18000000</v>
      </c>
      <c r="Q283" s="40" t="s">
        <v>2410</v>
      </c>
      <c r="R283" s="2"/>
      <c r="S283" s="2" t="s">
        <v>2040</v>
      </c>
      <c r="T283" s="2"/>
    </row>
    <row r="284" spans="1:20" ht="102" x14ac:dyDescent="0.25">
      <c r="A284" s="4">
        <v>282</v>
      </c>
      <c r="B284" s="1" t="s">
        <v>1220</v>
      </c>
      <c r="C284" s="1" t="s">
        <v>1984</v>
      </c>
      <c r="D284" s="1" t="s">
        <v>1985</v>
      </c>
      <c r="E284" s="30" t="s">
        <v>316</v>
      </c>
      <c r="F284" s="3"/>
      <c r="G284" s="1" t="s">
        <v>1986</v>
      </c>
      <c r="H284" s="2">
        <v>42132602</v>
      </c>
      <c r="I284" s="16">
        <v>9000000</v>
      </c>
      <c r="J284" s="2" t="s">
        <v>1952</v>
      </c>
      <c r="K284" s="7">
        <v>45804</v>
      </c>
      <c r="L284" s="37"/>
      <c r="M284" s="40">
        <v>0</v>
      </c>
      <c r="N284" s="38">
        <v>0</v>
      </c>
      <c r="O284" s="40" t="s">
        <v>494</v>
      </c>
      <c r="P284" s="41">
        <v>9000000</v>
      </c>
      <c r="Q284" s="40" t="s">
        <v>323</v>
      </c>
      <c r="R284" s="2"/>
      <c r="S284" s="2" t="s">
        <v>2040</v>
      </c>
      <c r="T284" s="2"/>
    </row>
    <row r="285" spans="1:20" ht="89.25" x14ac:dyDescent="0.25">
      <c r="A285" s="4">
        <v>283</v>
      </c>
      <c r="B285" s="1" t="s">
        <v>1221</v>
      </c>
      <c r="C285" s="1" t="s">
        <v>1987</v>
      </c>
      <c r="D285" s="1" t="s">
        <v>1988</v>
      </c>
      <c r="E285" s="30" t="s">
        <v>5</v>
      </c>
      <c r="F285" s="3"/>
      <c r="G285" s="1" t="s">
        <v>1989</v>
      </c>
      <c r="H285" s="2">
        <v>1094946313</v>
      </c>
      <c r="I285" s="16">
        <v>11800000</v>
      </c>
      <c r="J285" s="2" t="s">
        <v>1959</v>
      </c>
      <c r="K285" s="7">
        <v>45834</v>
      </c>
      <c r="L285" s="37">
        <v>1</v>
      </c>
      <c r="M285" s="40">
        <v>60</v>
      </c>
      <c r="N285" s="38">
        <v>5900000</v>
      </c>
      <c r="O285" s="40" t="s">
        <v>33</v>
      </c>
      <c r="P285" s="41">
        <v>17700000</v>
      </c>
      <c r="Q285" s="40" t="s">
        <v>1200</v>
      </c>
      <c r="R285" s="2"/>
      <c r="S285" s="2" t="s">
        <v>2040</v>
      </c>
      <c r="T285" s="2"/>
    </row>
    <row r="286" spans="1:20" ht="76.5" x14ac:dyDescent="0.25">
      <c r="A286" s="4">
        <v>284</v>
      </c>
      <c r="B286" s="1" t="s">
        <v>1222</v>
      </c>
      <c r="C286" s="1" t="s">
        <v>1990</v>
      </c>
      <c r="D286" s="1" t="s">
        <v>1991</v>
      </c>
      <c r="E286" s="30" t="s">
        <v>5</v>
      </c>
      <c r="F286" s="3"/>
      <c r="G286" s="1" t="s">
        <v>1992</v>
      </c>
      <c r="H286" s="2">
        <v>41948614</v>
      </c>
      <c r="I286" s="16">
        <v>5400000</v>
      </c>
      <c r="J286" s="2" t="s">
        <v>1064</v>
      </c>
      <c r="K286" s="7">
        <v>45803</v>
      </c>
      <c r="L286" s="37">
        <v>1</v>
      </c>
      <c r="M286" s="40">
        <v>45</v>
      </c>
      <c r="N286" s="38">
        <v>2700000</v>
      </c>
      <c r="O286" s="40" t="s">
        <v>2631</v>
      </c>
      <c r="P286" s="41">
        <v>8100000</v>
      </c>
      <c r="Q286" s="58">
        <v>45937</v>
      </c>
      <c r="R286" s="2"/>
      <c r="S286" s="2" t="s">
        <v>2040</v>
      </c>
      <c r="T286" s="2"/>
    </row>
    <row r="287" spans="1:20" ht="51" x14ac:dyDescent="0.25">
      <c r="A287" s="4">
        <v>285</v>
      </c>
      <c r="B287" s="1" t="s">
        <v>1223</v>
      </c>
      <c r="C287" s="1" t="s">
        <v>1993</v>
      </c>
      <c r="D287" s="1" t="s">
        <v>1994</v>
      </c>
      <c r="E287" s="30" t="s">
        <v>5</v>
      </c>
      <c r="F287" s="3"/>
      <c r="G287" s="1" t="s">
        <v>1995</v>
      </c>
      <c r="H287" s="2">
        <v>1097406553</v>
      </c>
      <c r="I287" s="16">
        <v>6945000</v>
      </c>
      <c r="J287" s="2" t="s">
        <v>1952</v>
      </c>
      <c r="K287" s="7">
        <v>45805</v>
      </c>
      <c r="L287" s="55" t="s">
        <v>2639</v>
      </c>
      <c r="M287" s="40">
        <v>45</v>
      </c>
      <c r="N287" s="56">
        <v>3472500</v>
      </c>
      <c r="O287" s="40" t="s">
        <v>2631</v>
      </c>
      <c r="P287" s="41">
        <v>10417500</v>
      </c>
      <c r="Q287" s="58">
        <v>45998</v>
      </c>
      <c r="R287" s="2"/>
      <c r="S287" s="2" t="s">
        <v>2040</v>
      </c>
      <c r="T287" s="2"/>
    </row>
    <row r="288" spans="1:20" ht="63.75" x14ac:dyDescent="0.25">
      <c r="A288" s="4">
        <v>286</v>
      </c>
      <c r="B288" s="1" t="s">
        <v>1065</v>
      </c>
      <c r="C288" s="1" t="s">
        <v>1199</v>
      </c>
      <c r="D288" s="1" t="s">
        <v>1110</v>
      </c>
      <c r="E288" s="30" t="s">
        <v>316</v>
      </c>
      <c r="F288" s="3"/>
      <c r="G288" s="1" t="s">
        <v>1066</v>
      </c>
      <c r="H288" s="1">
        <v>1094939808</v>
      </c>
      <c r="I288" s="16">
        <v>18000000</v>
      </c>
      <c r="J288" s="2" t="s">
        <v>33</v>
      </c>
      <c r="K288" s="1" t="s">
        <v>1200</v>
      </c>
      <c r="L288" s="37"/>
      <c r="M288" s="40">
        <v>0</v>
      </c>
      <c r="N288" s="38">
        <v>0</v>
      </c>
      <c r="O288" s="40" t="s">
        <v>33</v>
      </c>
      <c r="P288" s="41">
        <v>18000000</v>
      </c>
      <c r="Q288" s="40" t="s">
        <v>1200</v>
      </c>
      <c r="R288" s="2"/>
      <c r="S288" s="2" t="s">
        <v>2040</v>
      </c>
      <c r="T288" s="2"/>
    </row>
    <row r="289" spans="1:20" ht="89.25" x14ac:dyDescent="0.25">
      <c r="A289" s="4">
        <v>287</v>
      </c>
      <c r="B289" s="1" t="s">
        <v>1225</v>
      </c>
      <c r="C289" s="1" t="s">
        <v>1224</v>
      </c>
      <c r="D289" s="1" t="s">
        <v>1226</v>
      </c>
      <c r="E289" s="30" t="s">
        <v>5</v>
      </c>
      <c r="F289" s="3"/>
      <c r="G289" s="1" t="s">
        <v>1227</v>
      </c>
      <c r="H289" s="1">
        <v>9733531</v>
      </c>
      <c r="I289" s="15" t="s">
        <v>18</v>
      </c>
      <c r="J289" s="1" t="s">
        <v>12</v>
      </c>
      <c r="K289" s="6">
        <v>45664</v>
      </c>
      <c r="L289" s="37"/>
      <c r="M289" s="40">
        <v>0</v>
      </c>
      <c r="N289" s="38">
        <v>0</v>
      </c>
      <c r="O289" s="40" t="s">
        <v>12</v>
      </c>
      <c r="P289" s="41">
        <v>12640000</v>
      </c>
      <c r="Q289" s="58">
        <v>45664</v>
      </c>
      <c r="R289" s="2"/>
      <c r="S289" s="2" t="s">
        <v>2040</v>
      </c>
      <c r="T289" s="2"/>
    </row>
    <row r="290" spans="1:20" ht="89.25" x14ac:dyDescent="0.25">
      <c r="A290" s="4">
        <v>288</v>
      </c>
      <c r="B290" s="1" t="s">
        <v>1229</v>
      </c>
      <c r="C290" s="1" t="s">
        <v>1228</v>
      </c>
      <c r="D290" s="1" t="s">
        <v>1230</v>
      </c>
      <c r="E290" s="30" t="s">
        <v>5</v>
      </c>
      <c r="F290" s="3"/>
      <c r="G290" s="1" t="s">
        <v>1231</v>
      </c>
      <c r="H290" s="1">
        <v>4564680</v>
      </c>
      <c r="I290" s="15" t="s">
        <v>995</v>
      </c>
      <c r="J290" s="1" t="s">
        <v>12</v>
      </c>
      <c r="K290" s="6">
        <v>45664</v>
      </c>
      <c r="L290" s="37"/>
      <c r="M290" s="40">
        <v>0</v>
      </c>
      <c r="N290" s="38">
        <v>0</v>
      </c>
      <c r="O290" s="40" t="s">
        <v>12</v>
      </c>
      <c r="P290" s="41">
        <v>8840000</v>
      </c>
      <c r="Q290" s="58">
        <v>45664</v>
      </c>
      <c r="R290" s="2"/>
      <c r="S290" s="2" t="s">
        <v>2040</v>
      </c>
      <c r="T290" s="2"/>
    </row>
    <row r="291" spans="1:20" s="20" customFormat="1" ht="114" customHeight="1" x14ac:dyDescent="0.25">
      <c r="A291" s="20">
        <v>289</v>
      </c>
      <c r="B291" s="1" t="s">
        <v>1233</v>
      </c>
      <c r="C291" s="1" t="s">
        <v>1232</v>
      </c>
      <c r="D291" s="1" t="s">
        <v>1190</v>
      </c>
      <c r="E291" s="30" t="s">
        <v>176</v>
      </c>
      <c r="F291" s="1"/>
      <c r="G291" s="1" t="s">
        <v>1234</v>
      </c>
      <c r="H291" s="1">
        <v>1094949967</v>
      </c>
      <c r="I291" s="15" t="s">
        <v>467</v>
      </c>
      <c r="J291" s="1" t="s">
        <v>12</v>
      </c>
      <c r="K291" s="6">
        <v>45664</v>
      </c>
      <c r="L291" s="37"/>
      <c r="M291" s="40">
        <v>0</v>
      </c>
      <c r="N291" s="38">
        <v>0</v>
      </c>
      <c r="O291" s="40" t="s">
        <v>12</v>
      </c>
      <c r="P291" s="41">
        <v>11800000</v>
      </c>
      <c r="Q291" s="58">
        <v>45664</v>
      </c>
      <c r="R291" s="2"/>
      <c r="S291" s="2" t="s">
        <v>2040</v>
      </c>
      <c r="T291" s="1" t="s">
        <v>1996</v>
      </c>
    </row>
    <row r="292" spans="1:20" ht="102" x14ac:dyDescent="0.25">
      <c r="A292" s="4">
        <v>290</v>
      </c>
      <c r="B292" s="1" t="s">
        <v>1236</v>
      </c>
      <c r="C292" s="1" t="s">
        <v>1235</v>
      </c>
      <c r="D292" s="1" t="s">
        <v>1237</v>
      </c>
      <c r="E292" s="30" t="s">
        <v>316</v>
      </c>
      <c r="F292" s="3"/>
      <c r="G292" s="1" t="s">
        <v>1238</v>
      </c>
      <c r="H292" s="1">
        <v>1094949242</v>
      </c>
      <c r="I292" s="15" t="s">
        <v>1682</v>
      </c>
      <c r="J292" s="1" t="s">
        <v>12</v>
      </c>
      <c r="K292" s="6">
        <v>45695</v>
      </c>
      <c r="L292" s="37"/>
      <c r="M292" s="40">
        <v>0</v>
      </c>
      <c r="N292" s="38">
        <v>0</v>
      </c>
      <c r="O292" s="40" t="s">
        <v>12</v>
      </c>
      <c r="P292" s="41">
        <v>14000000</v>
      </c>
      <c r="Q292" s="58">
        <v>45695</v>
      </c>
      <c r="R292" s="2"/>
      <c r="S292" s="2" t="s">
        <v>2040</v>
      </c>
      <c r="T292" s="2"/>
    </row>
    <row r="293" spans="1:20" ht="76.5" x14ac:dyDescent="0.25">
      <c r="A293" s="4">
        <v>291</v>
      </c>
      <c r="B293" s="1" t="s">
        <v>1240</v>
      </c>
      <c r="C293" s="1" t="s">
        <v>1239</v>
      </c>
      <c r="D293" s="1" t="s">
        <v>1241</v>
      </c>
      <c r="E293" s="30" t="s">
        <v>5</v>
      </c>
      <c r="F293" s="3"/>
      <c r="G293" s="1" t="s">
        <v>1242</v>
      </c>
      <c r="H293" s="1">
        <v>1097409936</v>
      </c>
      <c r="I293" s="15" t="s">
        <v>1683</v>
      </c>
      <c r="J293" s="1" t="s">
        <v>494</v>
      </c>
      <c r="K293" s="6">
        <v>45663</v>
      </c>
      <c r="L293" s="37"/>
      <c r="M293" s="40">
        <v>0</v>
      </c>
      <c r="N293" s="38">
        <v>0</v>
      </c>
      <c r="O293" s="40" t="s">
        <v>494</v>
      </c>
      <c r="P293" s="41">
        <v>5100000</v>
      </c>
      <c r="Q293" s="58">
        <v>45663</v>
      </c>
      <c r="R293" s="2"/>
      <c r="S293" s="2" t="s">
        <v>2040</v>
      </c>
      <c r="T293" s="2"/>
    </row>
    <row r="294" spans="1:20" ht="102" x14ac:dyDescent="0.25">
      <c r="A294" s="4">
        <v>292</v>
      </c>
      <c r="B294" s="1" t="s">
        <v>1244</v>
      </c>
      <c r="C294" s="1" t="s">
        <v>1243</v>
      </c>
      <c r="D294" s="1" t="s">
        <v>1245</v>
      </c>
      <c r="E294" s="30" t="s">
        <v>5</v>
      </c>
      <c r="F294" s="3"/>
      <c r="G294" s="1" t="s">
        <v>1246</v>
      </c>
      <c r="H294" s="1">
        <v>53036555</v>
      </c>
      <c r="I294" s="15" t="s">
        <v>1684</v>
      </c>
      <c r="J294" s="1" t="s">
        <v>494</v>
      </c>
      <c r="K294" s="1" t="s">
        <v>379</v>
      </c>
      <c r="L294" s="37"/>
      <c r="M294" s="40">
        <v>0</v>
      </c>
      <c r="N294" s="38">
        <v>0</v>
      </c>
      <c r="O294" s="40" t="s">
        <v>494</v>
      </c>
      <c r="P294" s="41">
        <v>6300000</v>
      </c>
      <c r="Q294" s="40" t="s">
        <v>379</v>
      </c>
      <c r="R294" s="2"/>
      <c r="S294" s="2" t="s">
        <v>2040</v>
      </c>
      <c r="T294" s="2"/>
    </row>
    <row r="295" spans="1:20" ht="63.75" x14ac:dyDescent="0.25">
      <c r="A295" s="4">
        <v>293</v>
      </c>
      <c r="B295" s="1" t="s">
        <v>1067</v>
      </c>
      <c r="C295" s="1" t="s">
        <v>1247</v>
      </c>
      <c r="D295" s="1" t="s">
        <v>141</v>
      </c>
      <c r="E295" s="30" t="s">
        <v>316</v>
      </c>
      <c r="F295" s="3"/>
      <c r="G295" s="1" t="s">
        <v>1248</v>
      </c>
      <c r="H295" s="1">
        <v>1094939724</v>
      </c>
      <c r="I295" s="15" t="s">
        <v>341</v>
      </c>
      <c r="J295" s="1" t="s">
        <v>12</v>
      </c>
      <c r="K295" s="1" t="s">
        <v>1164</v>
      </c>
      <c r="L295" s="37">
        <v>1</v>
      </c>
      <c r="M295" s="40">
        <v>30</v>
      </c>
      <c r="N295" s="38">
        <v>3000000</v>
      </c>
      <c r="O295" s="40" t="s">
        <v>160</v>
      </c>
      <c r="P295" s="41">
        <v>15000000</v>
      </c>
      <c r="Q295" s="40" t="s">
        <v>346</v>
      </c>
      <c r="R295" s="2"/>
      <c r="S295" s="2" t="s">
        <v>2040</v>
      </c>
      <c r="T295" s="2"/>
    </row>
    <row r="296" spans="1:20" ht="76.5" x14ac:dyDescent="0.25">
      <c r="A296" s="4">
        <v>294</v>
      </c>
      <c r="B296" s="1" t="s">
        <v>1250</v>
      </c>
      <c r="C296" s="1" t="s">
        <v>1249</v>
      </c>
      <c r="D296" s="1" t="s">
        <v>1251</v>
      </c>
      <c r="E296" s="30" t="s">
        <v>5</v>
      </c>
      <c r="F296" s="3"/>
      <c r="G296" s="1" t="s">
        <v>1252</v>
      </c>
      <c r="H296" s="1">
        <v>18400668</v>
      </c>
      <c r="I296" s="15" t="s">
        <v>606</v>
      </c>
      <c r="J296" s="1" t="s">
        <v>494</v>
      </c>
      <c r="K296" s="6">
        <v>45844</v>
      </c>
      <c r="L296" s="37"/>
      <c r="M296" s="40">
        <v>0</v>
      </c>
      <c r="N296" s="38">
        <v>0</v>
      </c>
      <c r="O296" s="40" t="s">
        <v>494</v>
      </c>
      <c r="P296" s="41">
        <v>9000000</v>
      </c>
      <c r="Q296" s="58">
        <v>45844</v>
      </c>
      <c r="R296" s="2"/>
      <c r="S296" s="2" t="s">
        <v>2040</v>
      </c>
      <c r="T296" s="2"/>
    </row>
    <row r="297" spans="1:20" ht="89.25" x14ac:dyDescent="0.25">
      <c r="A297" s="4">
        <v>295</v>
      </c>
      <c r="B297" s="1" t="s">
        <v>1254</v>
      </c>
      <c r="C297" s="1" t="s">
        <v>1253</v>
      </c>
      <c r="D297" s="1" t="s">
        <v>1255</v>
      </c>
      <c r="E297" s="30" t="s">
        <v>5</v>
      </c>
      <c r="F297" s="3"/>
      <c r="G297" s="1" t="s">
        <v>1256</v>
      </c>
      <c r="H297" s="1">
        <v>1094928860</v>
      </c>
      <c r="I297" s="15" t="s">
        <v>1202</v>
      </c>
      <c r="J297" s="1" t="s">
        <v>12</v>
      </c>
      <c r="K297" s="6">
        <v>45695</v>
      </c>
      <c r="L297" s="40"/>
      <c r="M297" s="40">
        <v>0</v>
      </c>
      <c r="N297" s="41">
        <v>0</v>
      </c>
      <c r="O297" s="40" t="s">
        <v>12</v>
      </c>
      <c r="P297" s="41">
        <v>9260000</v>
      </c>
      <c r="Q297" s="58">
        <v>45695</v>
      </c>
      <c r="R297" s="2"/>
      <c r="S297" s="2" t="s">
        <v>2040</v>
      </c>
      <c r="T297" s="2"/>
    </row>
    <row r="298" spans="1:20" s="20" customFormat="1" ht="76.5" x14ac:dyDescent="0.25">
      <c r="A298" s="20">
        <v>296</v>
      </c>
      <c r="B298" s="1" t="s">
        <v>1258</v>
      </c>
      <c r="C298" s="1" t="s">
        <v>1257</v>
      </c>
      <c r="D298" s="1" t="s">
        <v>1259</v>
      </c>
      <c r="E298" s="30" t="s">
        <v>316</v>
      </c>
      <c r="F298" s="1"/>
      <c r="G298" s="1" t="s">
        <v>1260</v>
      </c>
      <c r="H298" s="1">
        <v>41899942</v>
      </c>
      <c r="I298" s="15" t="s">
        <v>1685</v>
      </c>
      <c r="J298" s="1" t="s">
        <v>12</v>
      </c>
      <c r="K298" s="6">
        <v>45663</v>
      </c>
      <c r="L298" s="40"/>
      <c r="M298" s="40">
        <v>30</v>
      </c>
      <c r="N298" s="41">
        <v>0</v>
      </c>
      <c r="O298" s="40" t="s">
        <v>12</v>
      </c>
      <c r="P298" s="41">
        <v>8420000</v>
      </c>
      <c r="Q298" s="58">
        <v>45664</v>
      </c>
      <c r="R298" s="2"/>
      <c r="S298" s="2" t="s">
        <v>2040</v>
      </c>
      <c r="T298" s="1" t="s">
        <v>1997</v>
      </c>
    </row>
    <row r="299" spans="1:20" s="20" customFormat="1" ht="63.75" x14ac:dyDescent="0.25">
      <c r="A299" s="20">
        <v>297</v>
      </c>
      <c r="B299" s="1" t="s">
        <v>1262</v>
      </c>
      <c r="C299" s="1" t="s">
        <v>1261</v>
      </c>
      <c r="D299" s="1" t="s">
        <v>322</v>
      </c>
      <c r="E299" s="30" t="s">
        <v>5</v>
      </c>
      <c r="F299" s="1"/>
      <c r="G299" s="1" t="s">
        <v>1263</v>
      </c>
      <c r="H299" s="1">
        <v>1110520621</v>
      </c>
      <c r="I299" s="15" t="s">
        <v>1682</v>
      </c>
      <c r="J299" s="1" t="s">
        <v>12</v>
      </c>
      <c r="K299" s="6">
        <v>45695</v>
      </c>
      <c r="L299" s="40"/>
      <c r="M299" s="40">
        <v>0</v>
      </c>
      <c r="N299" s="41">
        <v>0</v>
      </c>
      <c r="O299" s="40" t="s">
        <v>12</v>
      </c>
      <c r="P299" s="41">
        <v>14000000</v>
      </c>
      <c r="Q299" s="58">
        <v>45695</v>
      </c>
      <c r="R299" s="2"/>
      <c r="S299" s="2" t="s">
        <v>2040</v>
      </c>
      <c r="T299" s="2"/>
    </row>
    <row r="300" spans="1:20" s="20" customFormat="1" ht="102" x14ac:dyDescent="0.25">
      <c r="A300" s="20">
        <v>298</v>
      </c>
      <c r="B300" s="1" t="s">
        <v>1265</v>
      </c>
      <c r="C300" s="1" t="s">
        <v>1264</v>
      </c>
      <c r="D300" s="1" t="s">
        <v>1266</v>
      </c>
      <c r="E300" s="30" t="s">
        <v>5</v>
      </c>
      <c r="F300" s="1"/>
      <c r="G300" s="1" t="s">
        <v>1267</v>
      </c>
      <c r="H300" s="1">
        <v>24347078</v>
      </c>
      <c r="I300" s="15" t="s">
        <v>18</v>
      </c>
      <c r="J300" s="1" t="s">
        <v>12</v>
      </c>
      <c r="K300" s="6">
        <v>45664</v>
      </c>
      <c r="L300" s="40"/>
      <c r="M300" s="40">
        <v>0</v>
      </c>
      <c r="N300" s="41">
        <v>0</v>
      </c>
      <c r="O300" s="40" t="s">
        <v>12</v>
      </c>
      <c r="P300" s="41">
        <v>12640000</v>
      </c>
      <c r="Q300" s="58">
        <v>45664</v>
      </c>
      <c r="R300" s="2"/>
      <c r="S300" s="2" t="s">
        <v>2040</v>
      </c>
      <c r="T300" s="2"/>
    </row>
    <row r="301" spans="1:20" s="20" customFormat="1" ht="76.5" x14ac:dyDescent="0.25">
      <c r="A301" s="20">
        <v>299</v>
      </c>
      <c r="B301" s="1" t="s">
        <v>1269</v>
      </c>
      <c r="C301" s="1" t="s">
        <v>1268</v>
      </c>
      <c r="D301" s="1" t="s">
        <v>1270</v>
      </c>
      <c r="E301" s="30" t="s">
        <v>316</v>
      </c>
      <c r="F301" s="1"/>
      <c r="G301" s="1" t="s">
        <v>1271</v>
      </c>
      <c r="H301" s="1">
        <v>1098312425</v>
      </c>
      <c r="I301" s="15" t="s">
        <v>1686</v>
      </c>
      <c r="J301" s="1" t="s">
        <v>494</v>
      </c>
      <c r="K301" s="6">
        <v>45694</v>
      </c>
      <c r="L301" s="40">
        <v>1</v>
      </c>
      <c r="M301" s="40">
        <v>45</v>
      </c>
      <c r="N301" s="41">
        <v>4425000</v>
      </c>
      <c r="O301" s="40" t="s">
        <v>2631</v>
      </c>
      <c r="P301" s="41">
        <v>13275000</v>
      </c>
      <c r="Q301" s="40" t="s">
        <v>1465</v>
      </c>
      <c r="R301" s="2"/>
      <c r="S301" s="2" t="s">
        <v>2040</v>
      </c>
      <c r="T301" s="1" t="s">
        <v>1998</v>
      </c>
    </row>
    <row r="302" spans="1:20" ht="63.75" x14ac:dyDescent="0.25">
      <c r="A302" s="4">
        <v>300</v>
      </c>
      <c r="B302" s="1" t="s">
        <v>1273</v>
      </c>
      <c r="C302" s="1" t="s">
        <v>1272</v>
      </c>
      <c r="D302" s="1" t="s">
        <v>1274</v>
      </c>
      <c r="E302" s="30" t="s">
        <v>5</v>
      </c>
      <c r="F302" s="3"/>
      <c r="G302" s="1" t="s">
        <v>1275</v>
      </c>
      <c r="H302" s="1">
        <v>1096040366</v>
      </c>
      <c r="I302" s="15" t="s">
        <v>1202</v>
      </c>
      <c r="J302" s="1" t="s">
        <v>12</v>
      </c>
      <c r="K302" s="6">
        <v>45695</v>
      </c>
      <c r="L302" s="40"/>
      <c r="M302" s="40">
        <v>0</v>
      </c>
      <c r="N302" s="41">
        <v>0</v>
      </c>
      <c r="O302" s="40" t="s">
        <v>12</v>
      </c>
      <c r="P302" s="41">
        <v>9260000</v>
      </c>
      <c r="Q302" s="58">
        <v>45695</v>
      </c>
      <c r="R302" s="2"/>
      <c r="S302" s="2" t="s">
        <v>2040</v>
      </c>
      <c r="T302" s="2"/>
    </row>
    <row r="303" spans="1:20" ht="89.25" x14ac:dyDescent="0.25">
      <c r="A303" s="4">
        <v>301</v>
      </c>
      <c r="B303" s="1" t="s">
        <v>1277</v>
      </c>
      <c r="C303" s="1" t="s">
        <v>1276</v>
      </c>
      <c r="D303" s="1" t="s">
        <v>638</v>
      </c>
      <c r="E303" s="30" t="s">
        <v>316</v>
      </c>
      <c r="F303" s="3"/>
      <c r="G303" s="1" t="s">
        <v>1278</v>
      </c>
      <c r="H303" s="1">
        <v>18390043</v>
      </c>
      <c r="I303" s="15" t="s">
        <v>18</v>
      </c>
      <c r="J303" s="1" t="s">
        <v>12</v>
      </c>
      <c r="K303" s="6">
        <v>45664</v>
      </c>
      <c r="L303" s="40"/>
      <c r="M303" s="40">
        <v>0</v>
      </c>
      <c r="N303" s="41">
        <v>0</v>
      </c>
      <c r="O303" s="40" t="s">
        <v>12</v>
      </c>
      <c r="P303" s="41">
        <v>12640000</v>
      </c>
      <c r="Q303" s="58">
        <v>45664</v>
      </c>
      <c r="R303" s="2"/>
      <c r="S303" s="2" t="s">
        <v>2040</v>
      </c>
      <c r="T303" s="2"/>
    </row>
    <row r="304" spans="1:20" ht="76.5" x14ac:dyDescent="0.25">
      <c r="A304" s="4">
        <v>302</v>
      </c>
      <c r="B304" s="1" t="s">
        <v>1280</v>
      </c>
      <c r="C304" s="1" t="s">
        <v>1279</v>
      </c>
      <c r="D304" s="1" t="s">
        <v>1281</v>
      </c>
      <c r="E304" s="30" t="s">
        <v>316</v>
      </c>
      <c r="F304" s="3"/>
      <c r="G304" s="1" t="s">
        <v>1283</v>
      </c>
      <c r="H304" s="1">
        <v>41917794</v>
      </c>
      <c r="I304" s="15" t="s">
        <v>606</v>
      </c>
      <c r="J304" s="1" t="s">
        <v>494</v>
      </c>
      <c r="K304" s="1" t="s">
        <v>1282</v>
      </c>
      <c r="L304" s="40">
        <v>1</v>
      </c>
      <c r="M304" s="40">
        <v>30</v>
      </c>
      <c r="N304" s="41">
        <v>3000000</v>
      </c>
      <c r="O304" s="40" t="s">
        <v>12</v>
      </c>
      <c r="P304" s="41">
        <v>12000000</v>
      </c>
      <c r="Q304" s="40" t="s">
        <v>1672</v>
      </c>
      <c r="R304" s="2"/>
      <c r="S304" s="2" t="s">
        <v>2040</v>
      </c>
      <c r="T304" s="2"/>
    </row>
    <row r="305" spans="1:20" ht="63.75" x14ac:dyDescent="0.25">
      <c r="A305" s="4">
        <v>303</v>
      </c>
      <c r="B305" s="1" t="s">
        <v>1285</v>
      </c>
      <c r="C305" s="1" t="s">
        <v>1284</v>
      </c>
      <c r="D305" s="1" t="s">
        <v>1286</v>
      </c>
      <c r="E305" s="30" t="s">
        <v>5</v>
      </c>
      <c r="F305" s="3"/>
      <c r="G305" s="1" t="s">
        <v>1287</v>
      </c>
      <c r="H305" s="1">
        <v>33818800</v>
      </c>
      <c r="I305" s="15" t="s">
        <v>467</v>
      </c>
      <c r="J305" s="1" t="s">
        <v>12</v>
      </c>
      <c r="K305" s="6">
        <v>45664</v>
      </c>
      <c r="L305" s="40"/>
      <c r="M305" s="40">
        <v>0</v>
      </c>
      <c r="N305" s="41">
        <v>0</v>
      </c>
      <c r="O305" s="40" t="s">
        <v>12</v>
      </c>
      <c r="P305" s="41">
        <v>11800000</v>
      </c>
      <c r="Q305" s="58">
        <v>45664</v>
      </c>
      <c r="R305" s="2"/>
      <c r="S305" s="2" t="s">
        <v>2040</v>
      </c>
      <c r="T305" s="2"/>
    </row>
    <row r="306" spans="1:20" ht="76.5" x14ac:dyDescent="0.25">
      <c r="A306" s="4">
        <v>304</v>
      </c>
      <c r="B306" s="1" t="s">
        <v>1289</v>
      </c>
      <c r="C306" s="1" t="s">
        <v>1288</v>
      </c>
      <c r="D306" s="1" t="s">
        <v>1290</v>
      </c>
      <c r="E306" s="30" t="s">
        <v>5</v>
      </c>
      <c r="F306" s="3"/>
      <c r="G306" s="1" t="s">
        <v>1291</v>
      </c>
      <c r="H306" s="1">
        <v>24675340</v>
      </c>
      <c r="I306" s="15" t="s">
        <v>1686</v>
      </c>
      <c r="J306" s="1" t="s">
        <v>494</v>
      </c>
      <c r="K306" s="6">
        <v>45663</v>
      </c>
      <c r="L306" s="40">
        <v>1</v>
      </c>
      <c r="M306" s="40">
        <v>45</v>
      </c>
      <c r="N306" s="41">
        <v>4425000</v>
      </c>
      <c r="O306" s="40" t="s">
        <v>494</v>
      </c>
      <c r="P306" s="41">
        <v>13275000</v>
      </c>
      <c r="Q306" s="40" t="s">
        <v>2636</v>
      </c>
      <c r="R306" s="2"/>
      <c r="S306" s="2" t="s">
        <v>2040</v>
      </c>
      <c r="T306" s="2"/>
    </row>
    <row r="307" spans="1:20" ht="114.75" x14ac:dyDescent="0.25">
      <c r="A307" s="4">
        <v>305</v>
      </c>
      <c r="B307" s="1" t="s">
        <v>1835</v>
      </c>
      <c r="C307" s="1" t="s">
        <v>1999</v>
      </c>
      <c r="D307" s="1" t="s">
        <v>2000</v>
      </c>
      <c r="E307" s="30" t="s">
        <v>5</v>
      </c>
      <c r="F307" s="3"/>
      <c r="G307" s="1" t="s">
        <v>2001</v>
      </c>
      <c r="H307" s="1">
        <v>1004959781</v>
      </c>
      <c r="I307" s="15">
        <v>6000000</v>
      </c>
      <c r="J307" s="1" t="s">
        <v>1952</v>
      </c>
      <c r="K307" s="6">
        <v>45809</v>
      </c>
      <c r="L307" s="57">
        <v>1</v>
      </c>
      <c r="M307" s="40">
        <v>30</v>
      </c>
      <c r="N307" s="38">
        <v>2000000</v>
      </c>
      <c r="O307" s="40" t="s">
        <v>12</v>
      </c>
      <c r="P307" s="41">
        <v>8000000</v>
      </c>
      <c r="Q307" s="58">
        <v>45664</v>
      </c>
      <c r="R307" s="2"/>
      <c r="S307" s="2" t="s">
        <v>2040</v>
      </c>
      <c r="T307" s="2"/>
    </row>
    <row r="308" spans="1:20" ht="76.5" x14ac:dyDescent="0.25">
      <c r="A308" s="4">
        <v>306</v>
      </c>
      <c r="B308" s="1" t="s">
        <v>1836</v>
      </c>
      <c r="C308" s="1" t="s">
        <v>2002</v>
      </c>
      <c r="D308" s="1" t="s">
        <v>1574</v>
      </c>
      <c r="E308" s="30" t="s">
        <v>316</v>
      </c>
      <c r="F308" s="3"/>
      <c r="G308" s="1" t="s">
        <v>1575</v>
      </c>
      <c r="H308" s="1">
        <v>1005368390</v>
      </c>
      <c r="I308" s="15">
        <v>7160000</v>
      </c>
      <c r="J308" s="1" t="s">
        <v>1959</v>
      </c>
      <c r="K308" s="6">
        <v>45839</v>
      </c>
      <c r="L308" s="57"/>
      <c r="M308" s="40">
        <v>0</v>
      </c>
      <c r="N308" s="38">
        <v>0</v>
      </c>
      <c r="O308" s="40" t="s">
        <v>12</v>
      </c>
      <c r="P308" s="41">
        <v>7160000</v>
      </c>
      <c r="Q308" s="58">
        <v>45664</v>
      </c>
      <c r="R308" s="2"/>
      <c r="S308" s="2" t="s">
        <v>2040</v>
      </c>
      <c r="T308" s="2"/>
    </row>
    <row r="309" spans="1:20" ht="63.75" x14ac:dyDescent="0.25">
      <c r="A309" s="4">
        <v>307</v>
      </c>
      <c r="B309" s="1" t="s">
        <v>1837</v>
      </c>
      <c r="C309" s="1" t="s">
        <v>2003</v>
      </c>
      <c r="D309" s="1" t="s">
        <v>2004</v>
      </c>
      <c r="E309" s="30" t="s">
        <v>5</v>
      </c>
      <c r="F309" s="3"/>
      <c r="G309" s="1" t="s">
        <v>2005</v>
      </c>
      <c r="H309" s="1">
        <v>41914946</v>
      </c>
      <c r="I309" s="15">
        <v>12800000</v>
      </c>
      <c r="J309" s="1" t="s">
        <v>1891</v>
      </c>
      <c r="K309" s="6">
        <v>45839</v>
      </c>
      <c r="L309" s="40"/>
      <c r="M309" s="40">
        <v>0</v>
      </c>
      <c r="N309" s="38">
        <v>0</v>
      </c>
      <c r="O309" s="40" t="s">
        <v>12</v>
      </c>
      <c r="P309" s="41">
        <v>12800000</v>
      </c>
      <c r="Q309" s="58">
        <v>45664</v>
      </c>
      <c r="R309" s="2"/>
      <c r="S309" s="2" t="s">
        <v>2040</v>
      </c>
      <c r="T309" s="2"/>
    </row>
    <row r="310" spans="1:20" ht="76.5" x14ac:dyDescent="0.25">
      <c r="A310" s="4">
        <v>308</v>
      </c>
      <c r="B310" s="1" t="s">
        <v>1293</v>
      </c>
      <c r="C310" s="1" t="s">
        <v>1292</v>
      </c>
      <c r="D310" s="1" t="s">
        <v>1294</v>
      </c>
      <c r="E310" s="30" t="s">
        <v>5</v>
      </c>
      <c r="F310" s="3"/>
      <c r="G310" s="1" t="s">
        <v>1295</v>
      </c>
      <c r="H310" s="1">
        <v>1097407851</v>
      </c>
      <c r="I310" s="15" t="s">
        <v>18</v>
      </c>
      <c r="J310" s="1" t="s">
        <v>12</v>
      </c>
      <c r="K310" s="6">
        <v>45754</v>
      </c>
      <c r="L310" s="40"/>
      <c r="M310" s="40">
        <v>0</v>
      </c>
      <c r="N310" s="41">
        <v>0</v>
      </c>
      <c r="O310" s="40" t="s">
        <v>12</v>
      </c>
      <c r="P310" s="41">
        <v>12640000</v>
      </c>
      <c r="Q310" s="58">
        <v>45754</v>
      </c>
      <c r="R310" s="2"/>
      <c r="S310" s="2" t="s">
        <v>2040</v>
      </c>
      <c r="T310" s="2"/>
    </row>
    <row r="311" spans="1:20" s="20" customFormat="1" ht="76.5" x14ac:dyDescent="0.25">
      <c r="A311" s="20">
        <v>309</v>
      </c>
      <c r="B311" s="1" t="s">
        <v>1297</v>
      </c>
      <c r="C311" s="1" t="s">
        <v>1296</v>
      </c>
      <c r="D311" s="1" t="s">
        <v>1298</v>
      </c>
      <c r="E311" s="30"/>
      <c r="F311" s="1"/>
      <c r="G311" s="1" t="s">
        <v>1299</v>
      </c>
      <c r="H311" s="1">
        <v>1022403048</v>
      </c>
      <c r="I311" s="15" t="s">
        <v>1687</v>
      </c>
      <c r="J311" s="1" t="s">
        <v>12</v>
      </c>
      <c r="K311" s="6">
        <v>45695</v>
      </c>
      <c r="L311" s="40"/>
      <c r="M311" s="40">
        <v>2</v>
      </c>
      <c r="N311" s="41">
        <v>0</v>
      </c>
      <c r="O311" s="40" t="s">
        <v>12</v>
      </c>
      <c r="P311" s="41">
        <v>7580000</v>
      </c>
      <c r="Q311" s="58">
        <v>45754</v>
      </c>
      <c r="R311" s="2"/>
      <c r="S311" s="2" t="s">
        <v>2040</v>
      </c>
      <c r="T311" s="1" t="s">
        <v>2037</v>
      </c>
    </row>
    <row r="312" spans="1:20" ht="114.75" x14ac:dyDescent="0.25">
      <c r="A312" s="4">
        <v>310</v>
      </c>
      <c r="B312" s="1" t="s">
        <v>1301</v>
      </c>
      <c r="C312" s="1" t="s">
        <v>1300</v>
      </c>
      <c r="D312" s="1" t="s">
        <v>748</v>
      </c>
      <c r="E312" s="30" t="s">
        <v>316</v>
      </c>
      <c r="F312" s="3"/>
      <c r="G312" s="1" t="s">
        <v>1302</v>
      </c>
      <c r="H312" s="1">
        <v>89002108</v>
      </c>
      <c r="I312" s="15" t="s">
        <v>750</v>
      </c>
      <c r="J312" s="1" t="s">
        <v>12</v>
      </c>
      <c r="K312" s="6">
        <v>45695</v>
      </c>
      <c r="L312" s="37"/>
      <c r="M312" s="40">
        <v>0</v>
      </c>
      <c r="N312" s="38">
        <v>0</v>
      </c>
      <c r="O312" s="40" t="s">
        <v>12</v>
      </c>
      <c r="P312" s="41">
        <v>9280000</v>
      </c>
      <c r="Q312" s="58">
        <v>45695</v>
      </c>
      <c r="R312" s="2"/>
      <c r="S312" s="2" t="s">
        <v>2040</v>
      </c>
      <c r="T312" s="2"/>
    </row>
    <row r="313" spans="1:20" ht="102" x14ac:dyDescent="0.25">
      <c r="A313" s="4">
        <v>311</v>
      </c>
      <c r="B313" s="1" t="s">
        <v>1304</v>
      </c>
      <c r="C313" s="1" t="s">
        <v>1303</v>
      </c>
      <c r="D313" s="1" t="s">
        <v>1305</v>
      </c>
      <c r="E313" s="30" t="s">
        <v>316</v>
      </c>
      <c r="F313" s="3"/>
      <c r="G313" s="1" t="s">
        <v>1306</v>
      </c>
      <c r="H313" s="1">
        <v>18396156</v>
      </c>
      <c r="I313" s="15" t="s">
        <v>117</v>
      </c>
      <c r="J313" s="1" t="s">
        <v>33</v>
      </c>
      <c r="K313" s="6">
        <v>45666</v>
      </c>
      <c r="L313" s="40"/>
      <c r="M313" s="40">
        <v>0</v>
      </c>
      <c r="N313" s="41">
        <v>0</v>
      </c>
      <c r="O313" s="40" t="s">
        <v>33</v>
      </c>
      <c r="P313" s="41">
        <v>18000000</v>
      </c>
      <c r="Q313" s="58">
        <v>45666</v>
      </c>
      <c r="R313" s="2"/>
      <c r="S313" s="2" t="s">
        <v>2040</v>
      </c>
      <c r="T313" s="2"/>
    </row>
    <row r="314" spans="1:20" ht="30" x14ac:dyDescent="0.25">
      <c r="A314" s="4">
        <v>312</v>
      </c>
      <c r="B314" s="12" t="s">
        <v>1838</v>
      </c>
      <c r="C314" s="12" t="s">
        <v>137</v>
      </c>
      <c r="D314" s="12" t="s">
        <v>137</v>
      </c>
      <c r="E314" s="30" t="s">
        <v>5</v>
      </c>
      <c r="F314" s="12" t="s">
        <v>137</v>
      </c>
      <c r="G314" s="12" t="s">
        <v>137</v>
      </c>
      <c r="H314" s="12" t="s">
        <v>137</v>
      </c>
      <c r="I314" s="19" t="s">
        <v>137</v>
      </c>
      <c r="J314" s="12" t="s">
        <v>137</v>
      </c>
      <c r="K314" s="12" t="s">
        <v>137</v>
      </c>
      <c r="L314" s="23" t="s">
        <v>137</v>
      </c>
      <c r="M314" s="53"/>
      <c r="N314" s="48" t="e">
        <v>#VALUE!</v>
      </c>
      <c r="O314" s="53"/>
      <c r="P314" s="54"/>
      <c r="Q314" s="59"/>
      <c r="R314" s="12" t="s">
        <v>137</v>
      </c>
      <c r="S314" s="12" t="s">
        <v>137</v>
      </c>
      <c r="T314" s="12" t="s">
        <v>137</v>
      </c>
    </row>
    <row r="315" spans="1:20" ht="102" x14ac:dyDescent="0.25">
      <c r="A315" s="4">
        <v>313</v>
      </c>
      <c r="B315" s="1" t="s">
        <v>1308</v>
      </c>
      <c r="C315" s="1" t="s">
        <v>1307</v>
      </c>
      <c r="D315" s="1" t="s">
        <v>1309</v>
      </c>
      <c r="E315" s="30" t="s">
        <v>5</v>
      </c>
      <c r="F315" s="3"/>
      <c r="G315" s="1" t="s">
        <v>1310</v>
      </c>
      <c r="H315" s="1">
        <v>1026270167</v>
      </c>
      <c r="I315" s="15" t="s">
        <v>606</v>
      </c>
      <c r="J315" s="1" t="s">
        <v>494</v>
      </c>
      <c r="K315" s="6">
        <v>45722</v>
      </c>
      <c r="L315" s="40">
        <v>1</v>
      </c>
      <c r="M315" s="40">
        <v>30</v>
      </c>
      <c r="N315" s="41">
        <v>3000000</v>
      </c>
      <c r="O315" s="40" t="s">
        <v>12</v>
      </c>
      <c r="P315" s="41">
        <v>12000000</v>
      </c>
      <c r="Q315" s="58">
        <v>45723</v>
      </c>
      <c r="R315" s="2"/>
      <c r="S315" s="2" t="s">
        <v>2040</v>
      </c>
      <c r="T315" s="2"/>
    </row>
    <row r="316" spans="1:20" s="20" customFormat="1" ht="204" x14ac:dyDescent="0.25">
      <c r="A316" s="20">
        <v>314</v>
      </c>
      <c r="B316" s="1" t="s">
        <v>1312</v>
      </c>
      <c r="C316" s="1" t="s">
        <v>1311</v>
      </c>
      <c r="D316" s="1" t="s">
        <v>1274</v>
      </c>
      <c r="E316" s="30" t="s">
        <v>5</v>
      </c>
      <c r="F316" s="1"/>
      <c r="G316" s="1" t="s">
        <v>1313</v>
      </c>
      <c r="H316" s="1">
        <v>1097725450</v>
      </c>
      <c r="I316" s="15" t="s">
        <v>1687</v>
      </c>
      <c r="J316" s="1" t="s">
        <v>12</v>
      </c>
      <c r="K316" s="6">
        <v>45723</v>
      </c>
      <c r="L316" s="40"/>
      <c r="M316" s="40">
        <v>4</v>
      </c>
      <c r="N316" s="41">
        <v>0</v>
      </c>
      <c r="O316" s="40" t="s">
        <v>12</v>
      </c>
      <c r="P316" s="41">
        <v>7580000</v>
      </c>
      <c r="Q316" s="58">
        <v>45845</v>
      </c>
      <c r="R316" s="2"/>
      <c r="S316" s="2" t="s">
        <v>2040</v>
      </c>
      <c r="T316" s="1" t="s">
        <v>2006</v>
      </c>
    </row>
    <row r="317" spans="1:20" ht="89.25" x14ac:dyDescent="0.25">
      <c r="A317" s="4">
        <v>315</v>
      </c>
      <c r="B317" s="1" t="s">
        <v>1315</v>
      </c>
      <c r="C317" s="1" t="s">
        <v>1314</v>
      </c>
      <c r="D317" s="1" t="s">
        <v>1316</v>
      </c>
      <c r="E317" s="30" t="s">
        <v>5</v>
      </c>
      <c r="F317" s="3"/>
      <c r="G317" s="1" t="s">
        <v>1317</v>
      </c>
      <c r="H317" s="1">
        <v>1098782672</v>
      </c>
      <c r="I317" s="15" t="s">
        <v>1686</v>
      </c>
      <c r="J317" s="1" t="s">
        <v>494</v>
      </c>
      <c r="K317" s="6">
        <v>45844</v>
      </c>
      <c r="L317" s="40"/>
      <c r="M317" s="40">
        <v>0</v>
      </c>
      <c r="N317" s="41">
        <v>0</v>
      </c>
      <c r="O317" s="40" t="s">
        <v>494</v>
      </c>
      <c r="P317" s="41">
        <v>8850000</v>
      </c>
      <c r="Q317" s="58">
        <v>45844</v>
      </c>
      <c r="R317" s="2"/>
      <c r="S317" s="2" t="s">
        <v>2040</v>
      </c>
      <c r="T317" s="2"/>
    </row>
    <row r="318" spans="1:20" ht="102" x14ac:dyDescent="0.25">
      <c r="A318" s="4">
        <v>316</v>
      </c>
      <c r="B318" s="1" t="s">
        <v>1319</v>
      </c>
      <c r="C318" s="1" t="s">
        <v>1318</v>
      </c>
      <c r="D318" s="1" t="s">
        <v>1320</v>
      </c>
      <c r="E318" s="30" t="s">
        <v>316</v>
      </c>
      <c r="F318" s="3"/>
      <c r="G318" s="1" t="s">
        <v>1321</v>
      </c>
      <c r="H318" s="1">
        <v>1098311227</v>
      </c>
      <c r="I318" s="15" t="s">
        <v>1035</v>
      </c>
      <c r="J318" s="1" t="s">
        <v>494</v>
      </c>
      <c r="K318" s="6">
        <v>45844</v>
      </c>
      <c r="L318" s="40"/>
      <c r="M318" s="40">
        <v>0</v>
      </c>
      <c r="N318" s="41">
        <v>0</v>
      </c>
      <c r="O318" s="40" t="s">
        <v>494</v>
      </c>
      <c r="P318" s="41">
        <v>6630000</v>
      </c>
      <c r="Q318" s="58">
        <v>45844</v>
      </c>
      <c r="R318" s="2"/>
      <c r="S318" s="2" t="s">
        <v>2040</v>
      </c>
      <c r="T318" s="2"/>
    </row>
    <row r="319" spans="1:20" ht="89.25" x14ac:dyDescent="0.25">
      <c r="A319" s="4">
        <v>317</v>
      </c>
      <c r="B319" s="1" t="s">
        <v>1323</v>
      </c>
      <c r="C319" s="1" t="s">
        <v>1322</v>
      </c>
      <c r="D319" s="1" t="s">
        <v>1316</v>
      </c>
      <c r="E319" s="30" t="s">
        <v>5</v>
      </c>
      <c r="F319" s="3"/>
      <c r="G319" s="1" t="s">
        <v>1324</v>
      </c>
      <c r="H319" s="1">
        <v>1098310227</v>
      </c>
      <c r="I319" s="15" t="s">
        <v>1686</v>
      </c>
      <c r="J319" s="1" t="s">
        <v>494</v>
      </c>
      <c r="K319" s="6">
        <v>45844</v>
      </c>
      <c r="L319" s="40"/>
      <c r="M319" s="40">
        <v>0</v>
      </c>
      <c r="N319" s="41">
        <v>0</v>
      </c>
      <c r="O319" s="40" t="s">
        <v>494</v>
      </c>
      <c r="P319" s="41">
        <v>8850000</v>
      </c>
      <c r="Q319" s="58">
        <v>45844</v>
      </c>
      <c r="R319" s="2"/>
      <c r="S319" s="2" t="s">
        <v>2040</v>
      </c>
      <c r="T319" s="2"/>
    </row>
    <row r="320" spans="1:20" ht="76.5" x14ac:dyDescent="0.25">
      <c r="A320" s="4">
        <v>318</v>
      </c>
      <c r="B320" s="1" t="s">
        <v>1326</v>
      </c>
      <c r="C320" s="1" t="s">
        <v>1325</v>
      </c>
      <c r="D320" s="1" t="s">
        <v>1038</v>
      </c>
      <c r="E320" s="30" t="s">
        <v>5</v>
      </c>
      <c r="F320" s="3"/>
      <c r="G320" s="1" t="s">
        <v>1327</v>
      </c>
      <c r="H320" s="1">
        <v>1094932098</v>
      </c>
      <c r="I320" s="15" t="s">
        <v>1686</v>
      </c>
      <c r="J320" s="1" t="s">
        <v>494</v>
      </c>
      <c r="K320" s="6">
        <v>45844</v>
      </c>
      <c r="L320" s="40"/>
      <c r="M320" s="40">
        <v>0</v>
      </c>
      <c r="N320" s="41">
        <v>0</v>
      </c>
      <c r="O320" s="40" t="s">
        <v>494</v>
      </c>
      <c r="P320" s="41">
        <v>8850000</v>
      </c>
      <c r="Q320" s="58">
        <v>45844</v>
      </c>
      <c r="R320" s="2"/>
      <c r="S320" s="2" t="s">
        <v>2040</v>
      </c>
      <c r="T320" s="2"/>
    </row>
    <row r="321" spans="1:20" ht="76.5" x14ac:dyDescent="0.25">
      <c r="A321" s="4">
        <v>319</v>
      </c>
      <c r="B321" s="1" t="s">
        <v>1329</v>
      </c>
      <c r="C321" s="1" t="s">
        <v>1328</v>
      </c>
      <c r="D321" s="1" t="s">
        <v>566</v>
      </c>
      <c r="E321" s="30" t="s">
        <v>5</v>
      </c>
      <c r="F321" s="3"/>
      <c r="G321" s="1" t="s">
        <v>1330</v>
      </c>
      <c r="H321" s="1">
        <v>1234639081</v>
      </c>
      <c r="I321" s="15" t="s">
        <v>1688</v>
      </c>
      <c r="J321" s="1" t="s">
        <v>494</v>
      </c>
      <c r="K321" s="6">
        <v>45875</v>
      </c>
      <c r="L321" s="40">
        <v>1</v>
      </c>
      <c r="M321" s="40">
        <v>45</v>
      </c>
      <c r="N321" s="41">
        <v>5250000</v>
      </c>
      <c r="O321" s="40" t="s">
        <v>2631</v>
      </c>
      <c r="P321" s="41">
        <v>15750000</v>
      </c>
      <c r="Q321" s="40" t="s">
        <v>1596</v>
      </c>
      <c r="R321" s="2"/>
      <c r="S321" s="2" t="s">
        <v>2040</v>
      </c>
      <c r="T321" s="2"/>
    </row>
    <row r="322" spans="1:20" ht="102" x14ac:dyDescent="0.25">
      <c r="A322" s="4">
        <v>320</v>
      </c>
      <c r="B322" s="1" t="s">
        <v>1332</v>
      </c>
      <c r="C322" s="1" t="s">
        <v>1331</v>
      </c>
      <c r="D322" s="1" t="s">
        <v>1333</v>
      </c>
      <c r="E322" s="30" t="s">
        <v>5</v>
      </c>
      <c r="F322" s="3"/>
      <c r="G322" s="1" t="s">
        <v>1334</v>
      </c>
      <c r="H322" s="1">
        <v>1005089665</v>
      </c>
      <c r="I322" s="15" t="s">
        <v>1689</v>
      </c>
      <c r="J322" s="1" t="s">
        <v>33</v>
      </c>
      <c r="K322" s="6">
        <v>45786</v>
      </c>
      <c r="L322" s="40"/>
      <c r="M322" s="40">
        <v>0</v>
      </c>
      <c r="N322" s="41">
        <v>0</v>
      </c>
      <c r="O322" s="40" t="s">
        <v>33</v>
      </c>
      <c r="P322" s="41">
        <v>12600000</v>
      </c>
      <c r="Q322" s="58">
        <v>45786</v>
      </c>
      <c r="R322" s="2"/>
      <c r="S322" s="2" t="s">
        <v>2040</v>
      </c>
      <c r="T322" s="2"/>
    </row>
    <row r="323" spans="1:20" ht="63.75" x14ac:dyDescent="0.25">
      <c r="A323" s="4">
        <v>321</v>
      </c>
      <c r="B323" s="1" t="s">
        <v>1336</v>
      </c>
      <c r="C323" s="1" t="s">
        <v>1335</v>
      </c>
      <c r="D323" s="1" t="s">
        <v>1337</v>
      </c>
      <c r="E323" s="30" t="s">
        <v>316</v>
      </c>
      <c r="F323" s="3"/>
      <c r="G323" s="1" t="s">
        <v>1338</v>
      </c>
      <c r="H323" s="1">
        <v>1097034316</v>
      </c>
      <c r="I323" s="15" t="s">
        <v>271</v>
      </c>
      <c r="J323" s="1" t="s">
        <v>12</v>
      </c>
      <c r="K323" s="6">
        <v>45723</v>
      </c>
      <c r="L323" s="40"/>
      <c r="M323" s="40">
        <v>0</v>
      </c>
      <c r="N323" s="41">
        <v>0</v>
      </c>
      <c r="O323" s="40" t="s">
        <v>12</v>
      </c>
      <c r="P323" s="41">
        <v>16000000</v>
      </c>
      <c r="Q323" s="58">
        <v>45723</v>
      </c>
      <c r="R323" s="2"/>
      <c r="S323" s="2" t="s">
        <v>2040</v>
      </c>
      <c r="T323" s="2"/>
    </row>
    <row r="324" spans="1:20" ht="63.75" x14ac:dyDescent="0.25">
      <c r="A324" s="4">
        <v>322</v>
      </c>
      <c r="B324" s="1" t="s">
        <v>1340</v>
      </c>
      <c r="C324" s="1" t="s">
        <v>1339</v>
      </c>
      <c r="D324" s="1" t="s">
        <v>1341</v>
      </c>
      <c r="E324" s="30" t="s">
        <v>5</v>
      </c>
      <c r="F324" s="3"/>
      <c r="G324" s="1" t="s">
        <v>1342</v>
      </c>
      <c r="H324" s="1">
        <v>41945823</v>
      </c>
      <c r="I324" s="15" t="s">
        <v>1690</v>
      </c>
      <c r="J324" s="1" t="s">
        <v>160</v>
      </c>
      <c r="K324" s="6">
        <v>45724</v>
      </c>
      <c r="L324" s="40"/>
      <c r="M324" s="40">
        <v>0</v>
      </c>
      <c r="N324" s="41">
        <v>0</v>
      </c>
      <c r="O324" s="40" t="s">
        <v>160</v>
      </c>
      <c r="P324" s="41">
        <v>11500000</v>
      </c>
      <c r="Q324" s="58">
        <v>45724</v>
      </c>
      <c r="R324" s="2"/>
      <c r="S324" s="2" t="s">
        <v>2040</v>
      </c>
      <c r="T324" s="2"/>
    </row>
    <row r="325" spans="1:20" ht="76.5" x14ac:dyDescent="0.25">
      <c r="A325" s="4">
        <v>323</v>
      </c>
      <c r="B325" s="1" t="s">
        <v>1344</v>
      </c>
      <c r="C325" s="1" t="s">
        <v>1343</v>
      </c>
      <c r="D325" s="1" t="s">
        <v>1345</v>
      </c>
      <c r="E325" s="30" t="s">
        <v>316</v>
      </c>
      <c r="F325" s="3"/>
      <c r="G325" s="1" t="s">
        <v>1346</v>
      </c>
      <c r="H325" s="1">
        <v>1097405486</v>
      </c>
      <c r="I325" s="15" t="s">
        <v>467</v>
      </c>
      <c r="J325" s="1" t="s">
        <v>12</v>
      </c>
      <c r="K325" s="6">
        <v>45845</v>
      </c>
      <c r="L325" s="40"/>
      <c r="M325" s="40">
        <v>0</v>
      </c>
      <c r="N325" s="41">
        <v>0</v>
      </c>
      <c r="O325" s="40" t="s">
        <v>12</v>
      </c>
      <c r="P325" s="41">
        <v>11800000</v>
      </c>
      <c r="Q325" s="58">
        <v>45845</v>
      </c>
      <c r="R325" s="2"/>
      <c r="S325" s="2" t="s">
        <v>2040</v>
      </c>
      <c r="T325" s="2"/>
    </row>
    <row r="326" spans="1:20" ht="102" x14ac:dyDescent="0.25">
      <c r="A326" s="4">
        <v>324</v>
      </c>
      <c r="B326" s="1" t="s">
        <v>1348</v>
      </c>
      <c r="C326" s="1" t="s">
        <v>1347</v>
      </c>
      <c r="D326" s="1" t="s">
        <v>1349</v>
      </c>
      <c r="E326" s="30" t="s">
        <v>5</v>
      </c>
      <c r="F326" s="3"/>
      <c r="G326" s="1" t="s">
        <v>1350</v>
      </c>
      <c r="H326" s="1">
        <v>41941895</v>
      </c>
      <c r="I326" s="15" t="s">
        <v>1686</v>
      </c>
      <c r="J326" s="1" t="s">
        <v>494</v>
      </c>
      <c r="K326" s="6">
        <v>45844</v>
      </c>
      <c r="L326" s="40">
        <v>1</v>
      </c>
      <c r="M326" s="40">
        <v>45</v>
      </c>
      <c r="N326" s="41">
        <v>4425000</v>
      </c>
      <c r="O326" s="40" t="s">
        <v>2631</v>
      </c>
      <c r="P326" s="41">
        <v>13275000</v>
      </c>
      <c r="Q326" s="40" t="s">
        <v>220</v>
      </c>
      <c r="R326" s="2"/>
      <c r="S326" s="2" t="s">
        <v>2040</v>
      </c>
      <c r="T326" s="2"/>
    </row>
    <row r="327" spans="1:20" ht="76.5" x14ac:dyDescent="0.25">
      <c r="A327" s="4">
        <v>325</v>
      </c>
      <c r="B327" s="1" t="s">
        <v>1352</v>
      </c>
      <c r="C327" s="1" t="s">
        <v>1351</v>
      </c>
      <c r="D327" s="1" t="s">
        <v>1353</v>
      </c>
      <c r="E327" s="30" t="s">
        <v>316</v>
      </c>
      <c r="F327" s="3"/>
      <c r="G327" s="1" t="s">
        <v>1354</v>
      </c>
      <c r="H327" s="1">
        <v>1094975629</v>
      </c>
      <c r="I327" s="15" t="s">
        <v>18</v>
      </c>
      <c r="J327" s="1" t="s">
        <v>12</v>
      </c>
      <c r="K327" s="6">
        <v>45845</v>
      </c>
      <c r="L327" s="40"/>
      <c r="M327" s="40">
        <v>0</v>
      </c>
      <c r="N327" s="41">
        <v>0</v>
      </c>
      <c r="O327" s="40" t="s">
        <v>12</v>
      </c>
      <c r="P327" s="41">
        <v>12640000</v>
      </c>
      <c r="Q327" s="58">
        <v>45845</v>
      </c>
      <c r="R327" s="2"/>
      <c r="S327" s="2" t="s">
        <v>2040</v>
      </c>
      <c r="T327" s="2"/>
    </row>
    <row r="328" spans="1:20" ht="76.5" x14ac:dyDescent="0.25">
      <c r="A328" s="4">
        <v>326</v>
      </c>
      <c r="B328" s="1" t="s">
        <v>1356</v>
      </c>
      <c r="C328" s="1" t="s">
        <v>1355</v>
      </c>
      <c r="D328" s="1" t="s">
        <v>1357</v>
      </c>
      <c r="E328" s="30" t="s">
        <v>5</v>
      </c>
      <c r="F328" s="3"/>
      <c r="G328" s="1" t="s">
        <v>1358</v>
      </c>
      <c r="H328" s="1">
        <v>7527657</v>
      </c>
      <c r="I328" s="15" t="s">
        <v>1691</v>
      </c>
      <c r="J328" s="1" t="s">
        <v>494</v>
      </c>
      <c r="K328" s="6">
        <v>45844</v>
      </c>
      <c r="L328" s="40">
        <v>1</v>
      </c>
      <c r="M328" s="40">
        <v>45</v>
      </c>
      <c r="N328" s="41">
        <v>2842500</v>
      </c>
      <c r="O328" s="40" t="s">
        <v>494</v>
      </c>
      <c r="P328" s="41">
        <v>8527500</v>
      </c>
      <c r="Q328" s="40" t="s">
        <v>220</v>
      </c>
      <c r="R328" s="2"/>
      <c r="S328" s="2" t="s">
        <v>2040</v>
      </c>
      <c r="T328" s="2"/>
    </row>
    <row r="329" spans="1:20" ht="63.75" x14ac:dyDescent="0.25">
      <c r="A329" s="4">
        <v>327</v>
      </c>
      <c r="B329" s="1" t="s">
        <v>1360</v>
      </c>
      <c r="C329" s="1" t="s">
        <v>1359</v>
      </c>
      <c r="D329" s="1" t="s">
        <v>1361</v>
      </c>
      <c r="E329" s="30" t="s">
        <v>316</v>
      </c>
      <c r="F329" s="3"/>
      <c r="G329" s="1" t="s">
        <v>1362</v>
      </c>
      <c r="H329" s="1">
        <v>1094963799</v>
      </c>
      <c r="I329" s="15" t="s">
        <v>1692</v>
      </c>
      <c r="J329" s="1" t="s">
        <v>12</v>
      </c>
      <c r="K329" s="6">
        <v>45754</v>
      </c>
      <c r="L329" s="40"/>
      <c r="M329" s="40">
        <v>0</v>
      </c>
      <c r="N329" s="41">
        <v>0</v>
      </c>
      <c r="O329" s="40" t="s">
        <v>12</v>
      </c>
      <c r="P329" s="41">
        <v>11600000</v>
      </c>
      <c r="Q329" s="58">
        <v>45754</v>
      </c>
      <c r="R329" s="2"/>
      <c r="S329" s="2" t="s">
        <v>2040</v>
      </c>
      <c r="T329" s="2"/>
    </row>
    <row r="330" spans="1:20" s="20" customFormat="1" ht="76.5" x14ac:dyDescent="0.25">
      <c r="A330" s="20">
        <v>328</v>
      </c>
      <c r="B330" s="1" t="s">
        <v>1364</v>
      </c>
      <c r="C330" s="1" t="s">
        <v>1363</v>
      </c>
      <c r="D330" s="1" t="s">
        <v>1365</v>
      </c>
      <c r="E330" s="30" t="s">
        <v>5</v>
      </c>
      <c r="F330" s="1"/>
      <c r="G330" s="1" t="s">
        <v>1366</v>
      </c>
      <c r="H330" s="1">
        <v>1094902693</v>
      </c>
      <c r="I330" s="15" t="s">
        <v>467</v>
      </c>
      <c r="J330" s="1" t="s">
        <v>12</v>
      </c>
      <c r="K330" s="6">
        <v>45907</v>
      </c>
      <c r="L330" s="40"/>
      <c r="M330" s="40">
        <v>0</v>
      </c>
      <c r="N330" s="41">
        <v>0</v>
      </c>
      <c r="O330" s="40" t="s">
        <v>12</v>
      </c>
      <c r="P330" s="41">
        <v>11800000</v>
      </c>
      <c r="Q330" s="58">
        <v>45876</v>
      </c>
      <c r="R330" s="2"/>
      <c r="S330" s="2" t="s">
        <v>2040</v>
      </c>
      <c r="T330" s="1" t="s">
        <v>2038</v>
      </c>
    </row>
    <row r="331" spans="1:20" ht="63.75" x14ac:dyDescent="0.25">
      <c r="A331" s="4">
        <v>329</v>
      </c>
      <c r="B331" s="1" t="s">
        <v>1368</v>
      </c>
      <c r="C331" s="1" t="s">
        <v>1367</v>
      </c>
      <c r="D331" s="1" t="s">
        <v>908</v>
      </c>
      <c r="E331" s="30" t="s">
        <v>5</v>
      </c>
      <c r="F331" s="3"/>
      <c r="G331" s="1" t="s">
        <v>1369</v>
      </c>
      <c r="H331" s="1">
        <v>1099684168</v>
      </c>
      <c r="I331" s="15" t="s">
        <v>467</v>
      </c>
      <c r="J331" s="1" t="s">
        <v>12</v>
      </c>
      <c r="K331" s="6">
        <v>45876</v>
      </c>
      <c r="L331" s="40"/>
      <c r="M331" s="40">
        <v>0</v>
      </c>
      <c r="N331" s="41">
        <v>0</v>
      </c>
      <c r="O331" s="40" t="s">
        <v>12</v>
      </c>
      <c r="P331" s="41">
        <v>11800000</v>
      </c>
      <c r="Q331" s="58">
        <v>45876</v>
      </c>
      <c r="R331" s="2"/>
      <c r="S331" s="2" t="s">
        <v>2040</v>
      </c>
      <c r="T331" s="2"/>
    </row>
    <row r="332" spans="1:20" ht="76.5" x14ac:dyDescent="0.25">
      <c r="A332" s="4">
        <v>330</v>
      </c>
      <c r="B332" s="1" t="s">
        <v>1371</v>
      </c>
      <c r="C332" s="1" t="s">
        <v>1370</v>
      </c>
      <c r="D332" s="1" t="s">
        <v>1372</v>
      </c>
      <c r="E332" s="30" t="s">
        <v>316</v>
      </c>
      <c r="F332" s="3"/>
      <c r="G332" s="1" t="s">
        <v>1373</v>
      </c>
      <c r="H332" s="1">
        <v>1088238996</v>
      </c>
      <c r="I332" s="15" t="s">
        <v>1686</v>
      </c>
      <c r="J332" s="1" t="s">
        <v>494</v>
      </c>
      <c r="K332" s="6">
        <v>45967</v>
      </c>
      <c r="L332" s="40">
        <v>1</v>
      </c>
      <c r="M332" s="40">
        <v>45</v>
      </c>
      <c r="N332" s="41">
        <v>4425000</v>
      </c>
      <c r="O332" s="40" t="s">
        <v>494</v>
      </c>
      <c r="P332" s="41">
        <v>13275000</v>
      </c>
      <c r="Q332" s="40" t="s">
        <v>346</v>
      </c>
      <c r="R332" s="2"/>
      <c r="S332" s="2" t="s">
        <v>2040</v>
      </c>
      <c r="T332" s="2"/>
    </row>
    <row r="333" spans="1:20" ht="38.25" x14ac:dyDescent="0.25">
      <c r="A333" s="4">
        <v>331</v>
      </c>
      <c r="B333" s="1" t="s">
        <v>1375</v>
      </c>
      <c r="C333" s="1" t="s">
        <v>1374</v>
      </c>
      <c r="D333" s="1" t="s">
        <v>1376</v>
      </c>
      <c r="E333" s="30" t="s">
        <v>316</v>
      </c>
      <c r="F333" s="3"/>
      <c r="G333" s="1" t="s">
        <v>1377</v>
      </c>
      <c r="H333" s="1">
        <v>24587536</v>
      </c>
      <c r="I333" s="15" t="s">
        <v>1693</v>
      </c>
      <c r="J333" s="1" t="s">
        <v>160</v>
      </c>
      <c r="K333" s="6">
        <v>45877</v>
      </c>
      <c r="L333" s="40"/>
      <c r="M333" s="40">
        <v>0</v>
      </c>
      <c r="N333" s="41">
        <v>0</v>
      </c>
      <c r="O333" s="40" t="s">
        <v>160</v>
      </c>
      <c r="P333" s="41">
        <v>14700000</v>
      </c>
      <c r="Q333" s="58">
        <v>45877</v>
      </c>
      <c r="R333" s="2"/>
      <c r="S333" s="2" t="s">
        <v>2040</v>
      </c>
      <c r="T333" s="2"/>
    </row>
    <row r="334" spans="1:20" ht="63.75" x14ac:dyDescent="0.25">
      <c r="A334" s="4">
        <v>332</v>
      </c>
      <c r="B334" s="1" t="s">
        <v>1379</v>
      </c>
      <c r="C334" s="1" t="s">
        <v>1378</v>
      </c>
      <c r="D334" s="1" t="s">
        <v>1380</v>
      </c>
      <c r="E334" s="30" t="s">
        <v>5</v>
      </c>
      <c r="F334" s="3"/>
      <c r="G334" s="1" t="s">
        <v>1381</v>
      </c>
      <c r="H334" s="1">
        <v>18400177</v>
      </c>
      <c r="I334" s="15" t="s">
        <v>1682</v>
      </c>
      <c r="J334" s="1" t="s">
        <v>160</v>
      </c>
      <c r="K334" s="6">
        <v>45877</v>
      </c>
      <c r="L334" s="40"/>
      <c r="M334" s="40">
        <v>0</v>
      </c>
      <c r="N334" s="41">
        <v>0</v>
      </c>
      <c r="O334" s="40" t="s">
        <v>160</v>
      </c>
      <c r="P334" s="41">
        <v>14000000</v>
      </c>
      <c r="Q334" s="58">
        <v>45877</v>
      </c>
      <c r="R334" s="2"/>
      <c r="S334" s="2" t="s">
        <v>2040</v>
      </c>
      <c r="T334" s="2"/>
    </row>
    <row r="335" spans="1:20" s="20" customFormat="1" ht="89.25" x14ac:dyDescent="0.25">
      <c r="A335" s="20">
        <v>333</v>
      </c>
      <c r="B335" s="1" t="s">
        <v>1383</v>
      </c>
      <c r="C335" s="1" t="s">
        <v>1382</v>
      </c>
      <c r="D335" s="1" t="s">
        <v>1384</v>
      </c>
      <c r="E335" s="30" t="s">
        <v>316</v>
      </c>
      <c r="F335" s="1"/>
      <c r="G335" s="1" t="s">
        <v>1386</v>
      </c>
      <c r="H335" s="1">
        <v>1094965344</v>
      </c>
      <c r="I335" s="15" t="s">
        <v>18</v>
      </c>
      <c r="J335" s="1" t="s">
        <v>12</v>
      </c>
      <c r="K335" s="6">
        <v>45937</v>
      </c>
      <c r="L335" s="40"/>
      <c r="M335" s="40">
        <v>0</v>
      </c>
      <c r="N335" s="41">
        <v>0</v>
      </c>
      <c r="O335" s="40" t="s">
        <v>12</v>
      </c>
      <c r="P335" s="41">
        <v>12640000</v>
      </c>
      <c r="Q335" s="58">
        <v>45937</v>
      </c>
      <c r="R335" s="2"/>
      <c r="S335" s="2" t="s">
        <v>2040</v>
      </c>
      <c r="T335" s="1" t="s">
        <v>2007</v>
      </c>
    </row>
    <row r="336" spans="1:20" ht="89.25" x14ac:dyDescent="0.25">
      <c r="A336" s="4">
        <v>334</v>
      </c>
      <c r="B336" s="1" t="s">
        <v>1388</v>
      </c>
      <c r="C336" s="1" t="s">
        <v>1387</v>
      </c>
      <c r="D336" s="1" t="s">
        <v>1389</v>
      </c>
      <c r="E336" s="30" t="s">
        <v>316</v>
      </c>
      <c r="F336" s="3"/>
      <c r="G336" s="1" t="s">
        <v>1390</v>
      </c>
      <c r="H336" s="1">
        <v>1005101356</v>
      </c>
      <c r="I336" s="15" t="s">
        <v>1694</v>
      </c>
      <c r="J336" s="1" t="s">
        <v>494</v>
      </c>
      <c r="K336" s="6">
        <v>45967</v>
      </c>
      <c r="L336" s="40">
        <v>1</v>
      </c>
      <c r="M336" s="40">
        <v>45</v>
      </c>
      <c r="N336" s="41">
        <v>3472500</v>
      </c>
      <c r="O336" s="40" t="s">
        <v>2631</v>
      </c>
      <c r="P336" s="41">
        <v>10417500</v>
      </c>
      <c r="Q336" s="40" t="s">
        <v>346</v>
      </c>
      <c r="R336" s="2"/>
      <c r="S336" s="2" t="s">
        <v>2040</v>
      </c>
      <c r="T336" s="2"/>
    </row>
    <row r="337" spans="1:20" ht="102" x14ac:dyDescent="0.25">
      <c r="A337" s="4">
        <v>335</v>
      </c>
      <c r="B337" s="1" t="s">
        <v>1392</v>
      </c>
      <c r="C337" s="1" t="s">
        <v>1391</v>
      </c>
      <c r="D337" s="1" t="s">
        <v>1393</v>
      </c>
      <c r="E337" s="30" t="s">
        <v>5</v>
      </c>
      <c r="F337" s="3"/>
      <c r="G337" s="1" t="s">
        <v>1394</v>
      </c>
      <c r="H337" s="1">
        <v>1094956921</v>
      </c>
      <c r="I337" s="15" t="s">
        <v>467</v>
      </c>
      <c r="J337" s="1" t="s">
        <v>12</v>
      </c>
      <c r="K337" s="6">
        <v>45937</v>
      </c>
      <c r="L337" s="40"/>
      <c r="M337" s="40">
        <v>0</v>
      </c>
      <c r="N337" s="41">
        <v>0</v>
      </c>
      <c r="O337" s="40" t="s">
        <v>12</v>
      </c>
      <c r="P337" s="41">
        <v>11800000</v>
      </c>
      <c r="Q337" s="58">
        <v>45937</v>
      </c>
      <c r="R337" s="2"/>
      <c r="S337" s="2" t="s">
        <v>2040</v>
      </c>
      <c r="T337" s="2"/>
    </row>
    <row r="338" spans="1:20" ht="89.25" x14ac:dyDescent="0.25">
      <c r="A338" s="4">
        <v>336</v>
      </c>
      <c r="B338" s="1" t="s">
        <v>1396</v>
      </c>
      <c r="C338" s="1" t="s">
        <v>1395</v>
      </c>
      <c r="D338" s="1" t="s">
        <v>1397</v>
      </c>
      <c r="E338" s="30" t="s">
        <v>202</v>
      </c>
      <c r="F338" s="3"/>
      <c r="G338" s="1" t="s">
        <v>1398</v>
      </c>
      <c r="H338" s="1">
        <v>1094918590</v>
      </c>
      <c r="I338" s="15" t="s">
        <v>1686</v>
      </c>
      <c r="J338" s="1" t="s">
        <v>494</v>
      </c>
      <c r="K338" s="6">
        <v>45967</v>
      </c>
      <c r="L338" s="40">
        <v>1</v>
      </c>
      <c r="M338" s="40">
        <v>45</v>
      </c>
      <c r="N338" s="41">
        <v>4425000</v>
      </c>
      <c r="O338" s="40" t="s">
        <v>494</v>
      </c>
      <c r="P338" s="41">
        <v>13275000</v>
      </c>
      <c r="Q338" s="40" t="s">
        <v>346</v>
      </c>
      <c r="R338" s="2"/>
      <c r="S338" s="2" t="s">
        <v>2040</v>
      </c>
      <c r="T338" s="2"/>
    </row>
    <row r="339" spans="1:20" ht="102" x14ac:dyDescent="0.25">
      <c r="A339" s="4">
        <v>337</v>
      </c>
      <c r="B339" s="1" t="s">
        <v>1400</v>
      </c>
      <c r="C339" s="1" t="s">
        <v>1399</v>
      </c>
      <c r="D339" s="1" t="s">
        <v>1401</v>
      </c>
      <c r="E339" s="30" t="s">
        <v>5</v>
      </c>
      <c r="F339" s="3"/>
      <c r="G339" s="1" t="s">
        <v>1402</v>
      </c>
      <c r="H339" s="1">
        <v>1053836184</v>
      </c>
      <c r="I339" s="15" t="s">
        <v>1688</v>
      </c>
      <c r="J339" s="1" t="s">
        <v>494</v>
      </c>
      <c r="K339" s="6">
        <v>45906</v>
      </c>
      <c r="L339" s="40">
        <v>1</v>
      </c>
      <c r="M339" s="40">
        <v>30</v>
      </c>
      <c r="N339" s="41">
        <v>3500000</v>
      </c>
      <c r="O339" s="40" t="s">
        <v>12</v>
      </c>
      <c r="P339" s="41">
        <v>14000000</v>
      </c>
      <c r="Q339" s="58">
        <v>45907</v>
      </c>
      <c r="R339" s="2"/>
      <c r="S339" s="2" t="s">
        <v>2040</v>
      </c>
      <c r="T339" s="2"/>
    </row>
    <row r="340" spans="1:20" ht="63.75" x14ac:dyDescent="0.25">
      <c r="A340" s="4">
        <v>338</v>
      </c>
      <c r="B340" s="1" t="s">
        <v>1404</v>
      </c>
      <c r="C340" s="1" t="s">
        <v>1403</v>
      </c>
      <c r="D340" s="1" t="s">
        <v>1405</v>
      </c>
      <c r="E340" s="30"/>
      <c r="F340" s="3"/>
      <c r="G340" s="1" t="s">
        <v>1406</v>
      </c>
      <c r="H340" s="1">
        <v>1094922551</v>
      </c>
      <c r="I340" s="15" t="s">
        <v>672</v>
      </c>
      <c r="J340" s="1" t="s">
        <v>160</v>
      </c>
      <c r="K340" s="6">
        <v>45908</v>
      </c>
      <c r="L340" s="40"/>
      <c r="M340" s="40">
        <v>0</v>
      </c>
      <c r="N340" s="41">
        <v>0</v>
      </c>
      <c r="O340" s="40" t="s">
        <v>160</v>
      </c>
      <c r="P340" s="41">
        <v>15000000</v>
      </c>
      <c r="Q340" s="58">
        <v>45908</v>
      </c>
      <c r="R340" s="2"/>
      <c r="S340" s="2" t="s">
        <v>2040</v>
      </c>
      <c r="T340" s="2"/>
    </row>
    <row r="341" spans="1:20" s="20" customFormat="1" ht="229.5" x14ac:dyDescent="0.25">
      <c r="A341" s="20">
        <v>339</v>
      </c>
      <c r="B341" s="1" t="s">
        <v>1408</v>
      </c>
      <c r="C341" s="1" t="s">
        <v>1407</v>
      </c>
      <c r="D341" s="1" t="s">
        <v>1409</v>
      </c>
      <c r="E341" s="30" t="s">
        <v>5</v>
      </c>
      <c r="F341" s="1" t="s">
        <v>2013</v>
      </c>
      <c r="G341" s="1" t="s">
        <v>1410</v>
      </c>
      <c r="H341" s="1">
        <v>1010072707</v>
      </c>
      <c r="I341" s="15" t="s">
        <v>995</v>
      </c>
      <c r="J341" s="1" t="s">
        <v>12</v>
      </c>
      <c r="K341" s="6">
        <v>45937</v>
      </c>
      <c r="L341" s="40"/>
      <c r="M341" s="40">
        <v>0</v>
      </c>
      <c r="N341" s="41">
        <v>0</v>
      </c>
      <c r="O341" s="40" t="s">
        <v>12</v>
      </c>
      <c r="P341" s="41">
        <v>8840000</v>
      </c>
      <c r="Q341" s="58">
        <v>45937</v>
      </c>
      <c r="R341" s="2"/>
      <c r="S341" s="2" t="s">
        <v>2040</v>
      </c>
      <c r="T341" s="1" t="s">
        <v>2008</v>
      </c>
    </row>
    <row r="342" spans="1:20" ht="102" x14ac:dyDescent="0.25">
      <c r="A342" s="4">
        <v>340</v>
      </c>
      <c r="B342" s="1" t="s">
        <v>1412</v>
      </c>
      <c r="C342" s="1" t="s">
        <v>1411</v>
      </c>
      <c r="D342" s="1" t="s">
        <v>1413</v>
      </c>
      <c r="E342" s="30" t="s">
        <v>5</v>
      </c>
      <c r="F342" s="3"/>
      <c r="G342" s="1" t="s">
        <v>1415</v>
      </c>
      <c r="H342" s="1">
        <v>18468071</v>
      </c>
      <c r="I342" s="15" t="s">
        <v>606</v>
      </c>
      <c r="J342" s="1" t="s">
        <v>494</v>
      </c>
      <c r="K342" s="1" t="s">
        <v>1414</v>
      </c>
      <c r="L342" s="40"/>
      <c r="M342" s="40">
        <v>0</v>
      </c>
      <c r="N342" s="41">
        <v>0</v>
      </c>
      <c r="O342" s="40" t="s">
        <v>494</v>
      </c>
      <c r="P342" s="41">
        <v>9000000</v>
      </c>
      <c r="Q342" s="40" t="s">
        <v>1414</v>
      </c>
      <c r="R342" s="2"/>
      <c r="S342" s="2" t="s">
        <v>2040</v>
      </c>
      <c r="T342" s="2"/>
    </row>
    <row r="343" spans="1:20" s="14" customFormat="1" ht="15" x14ac:dyDescent="0.25">
      <c r="A343" s="14">
        <v>341</v>
      </c>
      <c r="B343" s="12" t="s">
        <v>1839</v>
      </c>
      <c r="C343" s="12"/>
      <c r="D343" s="12"/>
      <c r="E343" s="30" t="s">
        <v>316</v>
      </c>
      <c r="F343" s="12"/>
      <c r="G343" s="12"/>
      <c r="H343" s="12"/>
      <c r="I343" s="19"/>
      <c r="J343" s="12"/>
      <c r="K343" s="12"/>
      <c r="L343" s="23" t="s">
        <v>137</v>
      </c>
      <c r="M343" s="53"/>
      <c r="N343" s="48" t="e">
        <v>#VALUE!</v>
      </c>
      <c r="O343" s="53"/>
      <c r="P343" s="54"/>
      <c r="Q343" s="53"/>
      <c r="R343" s="21"/>
      <c r="S343" s="21"/>
      <c r="T343" s="21"/>
    </row>
    <row r="344" spans="1:20" ht="76.5" x14ac:dyDescent="0.25">
      <c r="A344" s="4">
        <v>342</v>
      </c>
      <c r="B344" s="1" t="s">
        <v>1417</v>
      </c>
      <c r="C344" s="1" t="s">
        <v>1416</v>
      </c>
      <c r="D344" s="1" t="s">
        <v>1418</v>
      </c>
      <c r="E344" s="30" t="s">
        <v>5</v>
      </c>
      <c r="F344" s="3"/>
      <c r="G344" s="1" t="s">
        <v>1419</v>
      </c>
      <c r="H344" s="1">
        <v>9772489</v>
      </c>
      <c r="I344" s="15" t="s">
        <v>18</v>
      </c>
      <c r="J344" s="1" t="s">
        <v>12</v>
      </c>
      <c r="K344" s="1" t="s">
        <v>54</v>
      </c>
      <c r="L344" s="40"/>
      <c r="M344" s="40">
        <v>0</v>
      </c>
      <c r="N344" s="41">
        <v>0</v>
      </c>
      <c r="O344" s="40" t="s">
        <v>12</v>
      </c>
      <c r="P344" s="41">
        <v>12640000</v>
      </c>
      <c r="Q344" s="40" t="s">
        <v>54</v>
      </c>
      <c r="R344" s="2"/>
      <c r="S344" s="2" t="s">
        <v>2040</v>
      </c>
      <c r="T344" s="2"/>
    </row>
    <row r="345" spans="1:20" ht="63.75" x14ac:dyDescent="0.25">
      <c r="A345" s="4">
        <v>343</v>
      </c>
      <c r="B345" s="1" t="s">
        <v>1421</v>
      </c>
      <c r="C345" s="1" t="s">
        <v>1420</v>
      </c>
      <c r="D345" s="1" t="s">
        <v>1422</v>
      </c>
      <c r="E345" s="30" t="s">
        <v>5</v>
      </c>
      <c r="F345" s="3"/>
      <c r="G345" s="1" t="s">
        <v>1423</v>
      </c>
      <c r="H345" s="1">
        <v>1094920167</v>
      </c>
      <c r="I345" s="15" t="s">
        <v>82</v>
      </c>
      <c r="J345" s="1" t="s">
        <v>33</v>
      </c>
      <c r="K345" s="6">
        <v>46000</v>
      </c>
      <c r="L345" s="40"/>
      <c r="M345" s="40">
        <v>0</v>
      </c>
      <c r="N345" s="41">
        <v>0</v>
      </c>
      <c r="O345" s="40" t="s">
        <v>33</v>
      </c>
      <c r="P345" s="41">
        <v>21000000</v>
      </c>
      <c r="Q345" s="58">
        <v>46000</v>
      </c>
      <c r="R345" s="2"/>
      <c r="S345" s="2" t="s">
        <v>2040</v>
      </c>
      <c r="T345" s="2"/>
    </row>
    <row r="346" spans="1:20" ht="76.5" x14ac:dyDescent="0.25">
      <c r="A346" s="4">
        <v>344</v>
      </c>
      <c r="B346" s="1" t="s">
        <v>1425</v>
      </c>
      <c r="C346" s="1" t="s">
        <v>1424</v>
      </c>
      <c r="D346" s="1" t="s">
        <v>817</v>
      </c>
      <c r="E346" s="30" t="s">
        <v>5</v>
      </c>
      <c r="F346" s="3"/>
      <c r="G346" s="1" t="s">
        <v>1426</v>
      </c>
      <c r="H346" s="1">
        <v>1098313289</v>
      </c>
      <c r="I346" s="15" t="s">
        <v>1686</v>
      </c>
      <c r="J346" s="1" t="s">
        <v>494</v>
      </c>
      <c r="K346" s="1" t="s">
        <v>1414</v>
      </c>
      <c r="L346" s="40">
        <v>1</v>
      </c>
      <c r="M346" s="40">
        <v>45</v>
      </c>
      <c r="N346" s="41">
        <v>4425000</v>
      </c>
      <c r="O346" s="40" t="s">
        <v>494</v>
      </c>
      <c r="P346" s="41">
        <v>13275000</v>
      </c>
      <c r="Q346" s="40" t="s">
        <v>472</v>
      </c>
      <c r="R346" s="2"/>
      <c r="S346" s="2" t="s">
        <v>2040</v>
      </c>
      <c r="T346" s="2"/>
    </row>
    <row r="347" spans="1:20" ht="89.25" x14ac:dyDescent="0.25">
      <c r="A347" s="4">
        <v>345</v>
      </c>
      <c r="B347" s="1" t="s">
        <v>1428</v>
      </c>
      <c r="C347" s="1" t="s">
        <v>1427</v>
      </c>
      <c r="D347" s="1" t="s">
        <v>1429</v>
      </c>
      <c r="E347" s="30" t="s">
        <v>5</v>
      </c>
      <c r="F347" s="3"/>
      <c r="G347" s="1" t="s">
        <v>1430</v>
      </c>
      <c r="H347" s="1">
        <v>1092454123</v>
      </c>
      <c r="I347" s="15" t="s">
        <v>1685</v>
      </c>
      <c r="J347" s="1" t="s">
        <v>12</v>
      </c>
      <c r="K347" s="1" t="s">
        <v>54</v>
      </c>
      <c r="L347" s="40"/>
      <c r="M347" s="40">
        <v>0</v>
      </c>
      <c r="N347" s="41">
        <v>0</v>
      </c>
      <c r="O347" s="40" t="s">
        <v>12</v>
      </c>
      <c r="P347" s="41">
        <v>8420000</v>
      </c>
      <c r="Q347" s="40" t="s">
        <v>54</v>
      </c>
      <c r="R347" s="2"/>
      <c r="S347" s="2" t="s">
        <v>2040</v>
      </c>
      <c r="T347" s="2"/>
    </row>
    <row r="348" spans="1:20" ht="51" x14ac:dyDescent="0.25">
      <c r="A348" s="4">
        <v>346</v>
      </c>
      <c r="B348" s="1" t="s">
        <v>1432</v>
      </c>
      <c r="C348" s="1" t="s">
        <v>1431</v>
      </c>
      <c r="D348" s="1" t="s">
        <v>670</v>
      </c>
      <c r="E348" s="30" t="s">
        <v>5</v>
      </c>
      <c r="F348" s="3"/>
      <c r="G348" s="1" t="s">
        <v>1433</v>
      </c>
      <c r="H348" s="1">
        <v>25019854</v>
      </c>
      <c r="I348" s="15" t="s">
        <v>341</v>
      </c>
      <c r="J348" s="1" t="s">
        <v>12</v>
      </c>
      <c r="K348" s="6">
        <v>45968</v>
      </c>
      <c r="L348" s="40"/>
      <c r="M348" s="40">
        <v>0</v>
      </c>
      <c r="N348" s="41">
        <v>0</v>
      </c>
      <c r="O348" s="40" t="s">
        <v>12</v>
      </c>
      <c r="P348" s="41">
        <v>12000000</v>
      </c>
      <c r="Q348" s="58">
        <v>45968</v>
      </c>
      <c r="R348" s="2"/>
      <c r="S348" s="2" t="s">
        <v>2040</v>
      </c>
      <c r="T348" s="2"/>
    </row>
    <row r="349" spans="1:20" ht="76.5" x14ac:dyDescent="0.25">
      <c r="A349" s="4">
        <v>347</v>
      </c>
      <c r="B349" s="1" t="s">
        <v>1435</v>
      </c>
      <c r="C349" s="1" t="s">
        <v>1434</v>
      </c>
      <c r="D349" s="1" t="s">
        <v>1436</v>
      </c>
      <c r="E349" s="30" t="s">
        <v>5</v>
      </c>
      <c r="F349" s="3"/>
      <c r="G349" s="1" t="s">
        <v>1437</v>
      </c>
      <c r="H349" s="1">
        <v>41945119</v>
      </c>
      <c r="I349" s="15" t="s">
        <v>1695</v>
      </c>
      <c r="J349" s="1" t="s">
        <v>1832</v>
      </c>
      <c r="K349" s="6">
        <v>45906</v>
      </c>
      <c r="L349" s="40"/>
      <c r="M349" s="40">
        <v>0</v>
      </c>
      <c r="N349" s="41">
        <v>0</v>
      </c>
      <c r="O349" s="40" t="s">
        <v>1832</v>
      </c>
      <c r="P349" s="41">
        <v>8260000</v>
      </c>
      <c r="Q349" s="58">
        <v>45906</v>
      </c>
      <c r="R349" s="2"/>
      <c r="S349" s="2" t="s">
        <v>2040</v>
      </c>
      <c r="T349" s="2"/>
    </row>
    <row r="350" spans="1:20" ht="89.25" x14ac:dyDescent="0.25">
      <c r="A350" s="4">
        <v>348</v>
      </c>
      <c r="B350" s="1" t="s">
        <v>1439</v>
      </c>
      <c r="C350" s="1" t="s">
        <v>1438</v>
      </c>
      <c r="D350" s="1" t="s">
        <v>1440</v>
      </c>
      <c r="E350" s="30" t="s">
        <v>5</v>
      </c>
      <c r="F350" s="3"/>
      <c r="G350" s="1" t="s">
        <v>1442</v>
      </c>
      <c r="H350" s="1">
        <v>9727273</v>
      </c>
      <c r="I350" s="15" t="s">
        <v>1686</v>
      </c>
      <c r="J350" s="1" t="s">
        <v>494</v>
      </c>
      <c r="K350" s="1" t="s">
        <v>1441</v>
      </c>
      <c r="L350" s="40"/>
      <c r="M350" s="40">
        <v>0</v>
      </c>
      <c r="N350" s="41">
        <v>0</v>
      </c>
      <c r="O350" s="40" t="s">
        <v>494</v>
      </c>
      <c r="P350" s="41">
        <v>8850000</v>
      </c>
      <c r="Q350" s="40" t="s">
        <v>1441</v>
      </c>
      <c r="R350" s="2"/>
      <c r="S350" s="2" t="s">
        <v>2040</v>
      </c>
      <c r="T350" s="2"/>
    </row>
    <row r="351" spans="1:20" ht="102" x14ac:dyDescent="0.25">
      <c r="A351" s="4">
        <v>349</v>
      </c>
      <c r="B351" s="1" t="s">
        <v>1444</v>
      </c>
      <c r="C351" s="1" t="s">
        <v>1443</v>
      </c>
      <c r="D351" s="1" t="s">
        <v>1349</v>
      </c>
      <c r="E351" s="30" t="s">
        <v>5</v>
      </c>
      <c r="F351" s="3"/>
      <c r="G351" s="1" t="s">
        <v>1445</v>
      </c>
      <c r="H351" s="1">
        <v>1094969196</v>
      </c>
      <c r="I351" s="15" t="s">
        <v>1696</v>
      </c>
      <c r="J351" s="1" t="s">
        <v>1833</v>
      </c>
      <c r="K351" s="1" t="s">
        <v>1282</v>
      </c>
      <c r="L351" s="40"/>
      <c r="M351" s="40">
        <v>0</v>
      </c>
      <c r="N351" s="41">
        <v>0</v>
      </c>
      <c r="O351" s="40" t="s">
        <v>1833</v>
      </c>
      <c r="P351" s="41">
        <v>7375000</v>
      </c>
      <c r="Q351" s="40" t="s">
        <v>1282</v>
      </c>
      <c r="R351" s="2"/>
      <c r="S351" s="2" t="s">
        <v>2040</v>
      </c>
      <c r="T351" s="2"/>
    </row>
    <row r="352" spans="1:20" ht="89.25" x14ac:dyDescent="0.25">
      <c r="A352" s="4">
        <v>350</v>
      </c>
      <c r="B352" s="1" t="s">
        <v>1447</v>
      </c>
      <c r="C352" s="1" t="s">
        <v>1446</v>
      </c>
      <c r="D352" s="1" t="s">
        <v>1448</v>
      </c>
      <c r="E352" s="30" t="s">
        <v>5</v>
      </c>
      <c r="F352" s="3"/>
      <c r="G352" s="1" t="s">
        <v>1449</v>
      </c>
      <c r="H352" s="1">
        <v>1118293481</v>
      </c>
      <c r="I352" s="15" t="s">
        <v>1696</v>
      </c>
      <c r="J352" s="1" t="s">
        <v>1833</v>
      </c>
      <c r="K352" s="1" t="s">
        <v>1282</v>
      </c>
      <c r="L352" s="40"/>
      <c r="M352" s="40">
        <v>0</v>
      </c>
      <c r="N352" s="41">
        <v>0</v>
      </c>
      <c r="O352" s="40" t="s">
        <v>1833</v>
      </c>
      <c r="P352" s="41">
        <v>7375000</v>
      </c>
      <c r="Q352" s="40" t="s">
        <v>1282</v>
      </c>
      <c r="R352" s="2"/>
      <c r="S352" s="2" t="s">
        <v>2040</v>
      </c>
      <c r="T352" s="2"/>
    </row>
    <row r="353" spans="1:20" ht="89.25" x14ac:dyDescent="0.25">
      <c r="A353" s="4">
        <v>351</v>
      </c>
      <c r="B353" s="1" t="s">
        <v>1451</v>
      </c>
      <c r="C353" s="1" t="s">
        <v>1450</v>
      </c>
      <c r="D353" s="1" t="s">
        <v>1226</v>
      </c>
      <c r="E353" s="30"/>
      <c r="F353" s="3"/>
      <c r="G353" s="1" t="s">
        <v>1452</v>
      </c>
      <c r="H353" s="1">
        <v>1098337354</v>
      </c>
      <c r="I353" s="15" t="s">
        <v>467</v>
      </c>
      <c r="J353" s="1" t="s">
        <v>12</v>
      </c>
      <c r="K353" s="1" t="s">
        <v>54</v>
      </c>
      <c r="L353" s="40"/>
      <c r="M353" s="40">
        <v>0</v>
      </c>
      <c r="N353" s="41">
        <v>0</v>
      </c>
      <c r="O353" s="40" t="s">
        <v>12</v>
      </c>
      <c r="P353" s="41">
        <v>11800000</v>
      </c>
      <c r="Q353" s="40" t="s">
        <v>54</v>
      </c>
      <c r="R353" s="2"/>
      <c r="S353" s="2" t="s">
        <v>2040</v>
      </c>
      <c r="T353" s="2"/>
    </row>
    <row r="354" spans="1:20" ht="102" x14ac:dyDescent="0.25">
      <c r="A354" s="4">
        <v>352</v>
      </c>
      <c r="B354" s="1" t="s">
        <v>1454</v>
      </c>
      <c r="C354" s="1" t="s">
        <v>1453</v>
      </c>
      <c r="D354" s="1" t="s">
        <v>1455</v>
      </c>
      <c r="E354" s="30" t="s">
        <v>5</v>
      </c>
      <c r="F354" s="3"/>
      <c r="G354" s="1" t="s">
        <v>1456</v>
      </c>
      <c r="H354" s="1">
        <v>1110573918</v>
      </c>
      <c r="I354" s="15" t="s">
        <v>1697</v>
      </c>
      <c r="J354" s="1" t="s">
        <v>494</v>
      </c>
      <c r="K354" s="1" t="s">
        <v>1441</v>
      </c>
      <c r="L354" s="40"/>
      <c r="M354" s="40">
        <v>0</v>
      </c>
      <c r="N354" s="41">
        <v>0</v>
      </c>
      <c r="O354" s="40" t="s">
        <v>494</v>
      </c>
      <c r="P354" s="41">
        <v>12630000</v>
      </c>
      <c r="Q354" s="40" t="s">
        <v>1441</v>
      </c>
      <c r="R354" s="2"/>
      <c r="S354" s="2" t="s">
        <v>2040</v>
      </c>
      <c r="T354" s="2"/>
    </row>
    <row r="355" spans="1:20" ht="51" x14ac:dyDescent="0.25">
      <c r="A355" s="4">
        <v>353</v>
      </c>
      <c r="B355" s="1" t="s">
        <v>1458</v>
      </c>
      <c r="C355" s="1" t="s">
        <v>1457</v>
      </c>
      <c r="D355" s="1" t="s">
        <v>1459</v>
      </c>
      <c r="E355" s="30" t="s">
        <v>316</v>
      </c>
      <c r="F355" s="3"/>
      <c r="G355" s="1" t="s">
        <v>1461</v>
      </c>
      <c r="H355" s="1">
        <v>18402058</v>
      </c>
      <c r="I355" s="15" t="s">
        <v>1698</v>
      </c>
      <c r="J355" s="1" t="s">
        <v>160</v>
      </c>
      <c r="K355" s="1" t="s">
        <v>1460</v>
      </c>
      <c r="L355" s="40"/>
      <c r="M355" s="40">
        <v>0</v>
      </c>
      <c r="N355" s="41">
        <v>0</v>
      </c>
      <c r="O355" s="40" t="s">
        <v>160</v>
      </c>
      <c r="P355" s="41">
        <v>14730000</v>
      </c>
      <c r="Q355" s="40" t="s">
        <v>1460</v>
      </c>
      <c r="R355" s="2"/>
      <c r="S355" s="2" t="s">
        <v>2040</v>
      </c>
      <c r="T355" s="2"/>
    </row>
    <row r="356" spans="1:20" ht="76.5" x14ac:dyDescent="0.25">
      <c r="A356" s="4">
        <v>354</v>
      </c>
      <c r="B356" s="1" t="s">
        <v>1840</v>
      </c>
      <c r="C356" s="1" t="s">
        <v>2009</v>
      </c>
      <c r="D356" s="1" t="s">
        <v>2010</v>
      </c>
      <c r="E356" s="30" t="s">
        <v>5</v>
      </c>
      <c r="F356" s="3"/>
      <c r="G356" s="1" t="s">
        <v>2011</v>
      </c>
      <c r="H356" s="1">
        <v>9738122</v>
      </c>
      <c r="I356" s="15">
        <v>17350000</v>
      </c>
      <c r="J356" s="1" t="s">
        <v>1975</v>
      </c>
      <c r="K356" s="6">
        <v>45882</v>
      </c>
      <c r="L356" s="37"/>
      <c r="M356" s="40"/>
      <c r="N356" s="38">
        <v>-17350000</v>
      </c>
      <c r="O356" s="40"/>
      <c r="P356" s="41"/>
      <c r="Q356" s="40"/>
      <c r="R356" s="2"/>
      <c r="S356" s="2" t="s">
        <v>2040</v>
      </c>
      <c r="T356" s="2"/>
    </row>
    <row r="357" spans="1:20" ht="63.75" x14ac:dyDescent="0.25">
      <c r="A357" s="4">
        <v>355</v>
      </c>
      <c r="B357" s="1" t="s">
        <v>1463</v>
      </c>
      <c r="C357" s="1" t="s">
        <v>1462</v>
      </c>
      <c r="D357" s="1" t="s">
        <v>1464</v>
      </c>
      <c r="E357" s="30" t="s">
        <v>316</v>
      </c>
      <c r="F357" s="3"/>
      <c r="G357" s="1" t="s">
        <v>1466</v>
      </c>
      <c r="H357" s="1">
        <v>1094878797</v>
      </c>
      <c r="I357" s="15" t="s">
        <v>467</v>
      </c>
      <c r="J357" s="1" t="s">
        <v>12</v>
      </c>
      <c r="K357" s="1" t="s">
        <v>1465</v>
      </c>
      <c r="L357" s="40"/>
      <c r="M357" s="40">
        <v>0</v>
      </c>
      <c r="N357" s="41">
        <v>0</v>
      </c>
      <c r="O357" s="40" t="s">
        <v>12</v>
      </c>
      <c r="P357" s="41">
        <v>11800000</v>
      </c>
      <c r="Q357" s="40" t="s">
        <v>1465</v>
      </c>
      <c r="R357" s="2"/>
      <c r="S357" s="2" t="s">
        <v>2040</v>
      </c>
      <c r="T357" s="2"/>
    </row>
    <row r="358" spans="1:20" ht="76.5" x14ac:dyDescent="0.25">
      <c r="A358" s="4">
        <v>356</v>
      </c>
      <c r="B358" s="1" t="s">
        <v>1468</v>
      </c>
      <c r="C358" s="1" t="s">
        <v>1467</v>
      </c>
      <c r="D358" s="1" t="s">
        <v>1469</v>
      </c>
      <c r="E358" s="30" t="s">
        <v>5</v>
      </c>
      <c r="F358" s="3"/>
      <c r="G358" s="1" t="s">
        <v>1470</v>
      </c>
      <c r="H358" s="1">
        <v>7554548</v>
      </c>
      <c r="I358" s="15" t="s">
        <v>1699</v>
      </c>
      <c r="J358" s="1" t="s">
        <v>494</v>
      </c>
      <c r="K358" s="1" t="s">
        <v>979</v>
      </c>
      <c r="L358" s="40">
        <v>1</v>
      </c>
      <c r="M358" s="40">
        <v>45</v>
      </c>
      <c r="N358" s="41">
        <v>4740000</v>
      </c>
      <c r="O358" s="40" t="s">
        <v>2631</v>
      </c>
      <c r="P358" s="41">
        <v>14220000</v>
      </c>
      <c r="Q358" s="58">
        <v>45665</v>
      </c>
      <c r="R358" s="2"/>
      <c r="S358" s="2" t="s">
        <v>2040</v>
      </c>
      <c r="T358" s="2"/>
    </row>
    <row r="359" spans="1:20" ht="102" x14ac:dyDescent="0.25">
      <c r="A359" s="4">
        <v>357</v>
      </c>
      <c r="B359" s="1" t="s">
        <v>1472</v>
      </c>
      <c r="C359" s="1" t="s">
        <v>1471</v>
      </c>
      <c r="D359" s="1" t="s">
        <v>1473</v>
      </c>
      <c r="E359" s="30" t="s">
        <v>5</v>
      </c>
      <c r="F359" s="3"/>
      <c r="G359" s="1" t="s">
        <v>1474</v>
      </c>
      <c r="H359" s="1">
        <v>41898314</v>
      </c>
      <c r="I359" s="15" t="s">
        <v>1700</v>
      </c>
      <c r="J359" s="1" t="s">
        <v>494</v>
      </c>
      <c r="K359" s="1" t="s">
        <v>1441</v>
      </c>
      <c r="L359" s="40"/>
      <c r="M359" s="40">
        <v>0</v>
      </c>
      <c r="N359" s="41">
        <v>0</v>
      </c>
      <c r="O359" s="40" t="s">
        <v>494</v>
      </c>
      <c r="P359" s="41">
        <v>9150000</v>
      </c>
      <c r="Q359" s="40" t="s">
        <v>1441</v>
      </c>
      <c r="R359" s="2"/>
      <c r="S359" s="2" t="s">
        <v>2040</v>
      </c>
      <c r="T359" s="2"/>
    </row>
    <row r="360" spans="1:20" ht="102" x14ac:dyDescent="0.25">
      <c r="A360" s="4">
        <v>358</v>
      </c>
      <c r="B360" s="1" t="s">
        <v>1476</v>
      </c>
      <c r="C360" s="1" t="s">
        <v>1475</v>
      </c>
      <c r="D360" s="1" t="s">
        <v>334</v>
      </c>
      <c r="E360" s="30" t="s">
        <v>5</v>
      </c>
      <c r="F360" s="3"/>
      <c r="G360" s="1" t="s">
        <v>1477</v>
      </c>
      <c r="H360" s="1">
        <v>1094921656</v>
      </c>
      <c r="I360" s="15" t="s">
        <v>606</v>
      </c>
      <c r="J360" s="1" t="s">
        <v>494</v>
      </c>
      <c r="K360" s="1" t="s">
        <v>909</v>
      </c>
      <c r="L360" s="40">
        <v>1</v>
      </c>
      <c r="M360" s="40">
        <v>30</v>
      </c>
      <c r="N360" s="41">
        <v>3000000</v>
      </c>
      <c r="O360" s="40" t="s">
        <v>12</v>
      </c>
      <c r="P360" s="41">
        <v>12000000</v>
      </c>
      <c r="Q360" s="40" t="s">
        <v>2636</v>
      </c>
      <c r="R360" s="2"/>
      <c r="S360" s="2" t="s">
        <v>2040</v>
      </c>
      <c r="T360" s="2"/>
    </row>
    <row r="361" spans="1:20" ht="63.75" x14ac:dyDescent="0.25">
      <c r="A361" s="4">
        <v>359</v>
      </c>
      <c r="B361" s="1" t="s">
        <v>1479</v>
      </c>
      <c r="C361" s="1" t="s">
        <v>1478</v>
      </c>
      <c r="D361" s="1" t="s">
        <v>1480</v>
      </c>
      <c r="E361" s="30" t="s">
        <v>5</v>
      </c>
      <c r="F361" s="3"/>
      <c r="G361" s="1" t="s">
        <v>1482</v>
      </c>
      <c r="H361" s="1">
        <v>24990010</v>
      </c>
      <c r="I361" s="15" t="s">
        <v>1688</v>
      </c>
      <c r="J361" s="1" t="s">
        <v>160</v>
      </c>
      <c r="K361" s="1" t="s">
        <v>1481</v>
      </c>
      <c r="L361" s="40"/>
      <c r="M361" s="40">
        <v>0</v>
      </c>
      <c r="N361" s="41">
        <v>0</v>
      </c>
      <c r="O361" s="40" t="s">
        <v>160</v>
      </c>
      <c r="P361" s="41">
        <v>10500000</v>
      </c>
      <c r="Q361" s="40" t="s">
        <v>1481</v>
      </c>
      <c r="R361" s="2"/>
      <c r="S361" s="2" t="s">
        <v>2040</v>
      </c>
      <c r="T361" s="2"/>
    </row>
    <row r="362" spans="1:20" ht="63.75" x14ac:dyDescent="0.25">
      <c r="A362" s="4">
        <v>360</v>
      </c>
      <c r="B362" s="1" t="s">
        <v>1484</v>
      </c>
      <c r="C362" s="1" t="s">
        <v>1483</v>
      </c>
      <c r="D362" s="1" t="s">
        <v>1480</v>
      </c>
      <c r="E362" s="30" t="s">
        <v>5</v>
      </c>
      <c r="F362" s="3"/>
      <c r="G362" s="1" t="s">
        <v>1485</v>
      </c>
      <c r="H362" s="1">
        <v>1098312758</v>
      </c>
      <c r="I362" s="15" t="s">
        <v>1688</v>
      </c>
      <c r="J362" s="1" t="s">
        <v>160</v>
      </c>
      <c r="K362" s="1" t="s">
        <v>1481</v>
      </c>
      <c r="L362" s="40"/>
      <c r="M362" s="40">
        <v>0</v>
      </c>
      <c r="N362" s="41">
        <v>0</v>
      </c>
      <c r="O362" s="40" t="s">
        <v>160</v>
      </c>
      <c r="P362" s="41">
        <v>10500000</v>
      </c>
      <c r="Q362" s="40" t="s">
        <v>1481</v>
      </c>
      <c r="R362" s="2"/>
      <c r="S362" s="2" t="s">
        <v>2040</v>
      </c>
      <c r="T362" s="2"/>
    </row>
    <row r="363" spans="1:20" ht="102" x14ac:dyDescent="0.25">
      <c r="A363" s="4">
        <v>361</v>
      </c>
      <c r="B363" s="1" t="s">
        <v>1487</v>
      </c>
      <c r="C363" s="1" t="s">
        <v>1486</v>
      </c>
      <c r="D363" s="1" t="s">
        <v>1488</v>
      </c>
      <c r="E363" s="30" t="s">
        <v>5</v>
      </c>
      <c r="F363" s="3"/>
      <c r="G363" s="1" t="s">
        <v>1489</v>
      </c>
      <c r="H363" s="1">
        <v>1094923718</v>
      </c>
      <c r="I363" s="15" t="s">
        <v>1686</v>
      </c>
      <c r="J363" s="1" t="s">
        <v>494</v>
      </c>
      <c r="K363" s="1" t="s">
        <v>1441</v>
      </c>
      <c r="L363" s="40"/>
      <c r="M363" s="40">
        <v>0</v>
      </c>
      <c r="N363" s="41">
        <v>0</v>
      </c>
      <c r="O363" s="40" t="s">
        <v>494</v>
      </c>
      <c r="P363" s="41">
        <v>8850000</v>
      </c>
      <c r="Q363" s="40" t="s">
        <v>1441</v>
      </c>
      <c r="R363" s="2"/>
      <c r="S363" s="2" t="s">
        <v>2040</v>
      </c>
      <c r="T363" s="2"/>
    </row>
    <row r="364" spans="1:20" ht="63.75" x14ac:dyDescent="0.25">
      <c r="A364" s="4">
        <v>362</v>
      </c>
      <c r="B364" s="1" t="s">
        <v>1491</v>
      </c>
      <c r="C364" s="1" t="s">
        <v>1490</v>
      </c>
      <c r="D364" s="1" t="s">
        <v>1492</v>
      </c>
      <c r="E364" s="30" t="s">
        <v>5</v>
      </c>
      <c r="F364" s="3"/>
      <c r="G364" s="1" t="s">
        <v>1493</v>
      </c>
      <c r="H364" s="1">
        <v>4523487</v>
      </c>
      <c r="I364" s="15" t="s">
        <v>1688</v>
      </c>
      <c r="J364" s="1" t="s">
        <v>160</v>
      </c>
      <c r="K364" s="1" t="s">
        <v>1481</v>
      </c>
      <c r="L364" s="40"/>
      <c r="M364" s="40">
        <v>0</v>
      </c>
      <c r="N364" s="41">
        <v>0</v>
      </c>
      <c r="O364" s="40" t="s">
        <v>160</v>
      </c>
      <c r="P364" s="41">
        <v>10500000</v>
      </c>
      <c r="Q364" s="40" t="s">
        <v>1481</v>
      </c>
      <c r="R364" s="2"/>
      <c r="S364" s="2" t="s">
        <v>2040</v>
      </c>
      <c r="T364" s="2"/>
    </row>
    <row r="365" spans="1:20" ht="63.75" x14ac:dyDescent="0.25">
      <c r="A365" s="4">
        <v>363</v>
      </c>
      <c r="B365" s="1" t="s">
        <v>1495</v>
      </c>
      <c r="C365" s="1" t="s">
        <v>1494</v>
      </c>
      <c r="D365" s="1" t="s">
        <v>1496</v>
      </c>
      <c r="E365" s="30" t="s">
        <v>5</v>
      </c>
      <c r="F365" s="3"/>
      <c r="G365" s="1" t="s">
        <v>1498</v>
      </c>
      <c r="H365" s="1">
        <v>1094940557</v>
      </c>
      <c r="I365" s="15" t="s">
        <v>1701</v>
      </c>
      <c r="J365" s="1" t="s">
        <v>160</v>
      </c>
      <c r="K365" s="1" t="s">
        <v>1497</v>
      </c>
      <c r="L365" s="40"/>
      <c r="M365" s="40">
        <v>0</v>
      </c>
      <c r="N365" s="41">
        <v>0</v>
      </c>
      <c r="O365" s="40" t="s">
        <v>160</v>
      </c>
      <c r="P365" s="41">
        <v>9500000</v>
      </c>
      <c r="Q365" s="40" t="s">
        <v>1497</v>
      </c>
      <c r="R365" s="2"/>
      <c r="S365" s="2" t="s">
        <v>2040</v>
      </c>
      <c r="T365" s="2"/>
    </row>
    <row r="366" spans="1:20" ht="63.75" x14ac:dyDescent="0.25">
      <c r="A366" s="4">
        <v>364</v>
      </c>
      <c r="B366" s="1" t="s">
        <v>1500</v>
      </c>
      <c r="C366" s="1" t="s">
        <v>1499</v>
      </c>
      <c r="D366" s="1" t="s">
        <v>405</v>
      </c>
      <c r="E366" s="30" t="s">
        <v>5</v>
      </c>
      <c r="F366" s="3"/>
      <c r="G366" s="1" t="s">
        <v>1501</v>
      </c>
      <c r="H366" s="1">
        <v>28822129</v>
      </c>
      <c r="I366" s="15" t="s">
        <v>336</v>
      </c>
      <c r="J366" s="1" t="s">
        <v>12</v>
      </c>
      <c r="K366" s="1" t="s">
        <v>1465</v>
      </c>
      <c r="L366" s="40"/>
      <c r="M366" s="40">
        <v>0</v>
      </c>
      <c r="N366" s="41">
        <v>0</v>
      </c>
      <c r="O366" s="40" t="s">
        <v>12</v>
      </c>
      <c r="P366" s="41">
        <v>12800000</v>
      </c>
      <c r="Q366" s="40" t="s">
        <v>1465</v>
      </c>
      <c r="R366" s="2"/>
      <c r="S366" s="2" t="s">
        <v>2040</v>
      </c>
      <c r="T366" s="2"/>
    </row>
    <row r="367" spans="1:20" ht="63.75" x14ac:dyDescent="0.25">
      <c r="A367" s="4">
        <v>365</v>
      </c>
      <c r="B367" s="1" t="s">
        <v>1503</v>
      </c>
      <c r="C367" s="1" t="s">
        <v>1502</v>
      </c>
      <c r="D367" s="1" t="s">
        <v>1480</v>
      </c>
      <c r="E367" s="30" t="s">
        <v>316</v>
      </c>
      <c r="F367" s="3"/>
      <c r="G367" s="1" t="s">
        <v>1504</v>
      </c>
      <c r="H367" s="1">
        <v>1098311537</v>
      </c>
      <c r="I367" s="15" t="s">
        <v>1688</v>
      </c>
      <c r="J367" s="1" t="s">
        <v>160</v>
      </c>
      <c r="K367" s="1" t="s">
        <v>1481</v>
      </c>
      <c r="L367" s="40"/>
      <c r="M367" s="40">
        <v>0</v>
      </c>
      <c r="N367" s="41">
        <v>0</v>
      </c>
      <c r="O367" s="40" t="s">
        <v>160</v>
      </c>
      <c r="P367" s="41">
        <v>10500000</v>
      </c>
      <c r="Q367" s="40" t="s">
        <v>1481</v>
      </c>
      <c r="R367" s="2"/>
      <c r="S367" s="2" t="s">
        <v>2040</v>
      </c>
      <c r="T367" s="2"/>
    </row>
    <row r="368" spans="1:20" ht="63.75" x14ac:dyDescent="0.25">
      <c r="A368" s="4">
        <v>366</v>
      </c>
      <c r="B368" s="1" t="s">
        <v>1506</v>
      </c>
      <c r="C368" s="1" t="s">
        <v>1505</v>
      </c>
      <c r="D368" s="1" t="s">
        <v>1492</v>
      </c>
      <c r="E368" s="30" t="s">
        <v>5</v>
      </c>
      <c r="F368" s="3"/>
      <c r="G368" s="1" t="s">
        <v>1508</v>
      </c>
      <c r="H368" s="1">
        <v>1094891634</v>
      </c>
      <c r="I368" s="15" t="s">
        <v>1688</v>
      </c>
      <c r="J368" s="1" t="s">
        <v>160</v>
      </c>
      <c r="K368" s="1" t="s">
        <v>1507</v>
      </c>
      <c r="L368" s="40"/>
      <c r="M368" s="40">
        <v>0</v>
      </c>
      <c r="N368" s="41">
        <v>0</v>
      </c>
      <c r="O368" s="40" t="s">
        <v>160</v>
      </c>
      <c r="P368" s="41">
        <v>10500000</v>
      </c>
      <c r="Q368" s="40" t="s">
        <v>1507</v>
      </c>
      <c r="R368" s="2"/>
      <c r="S368" s="2" t="s">
        <v>2040</v>
      </c>
      <c r="T368" s="2"/>
    </row>
    <row r="369" spans="1:20" ht="63.75" x14ac:dyDescent="0.25">
      <c r="A369" s="4">
        <v>367</v>
      </c>
      <c r="B369" s="1" t="s">
        <v>1510</v>
      </c>
      <c r="C369" s="1" t="s">
        <v>1509</v>
      </c>
      <c r="D369" s="1" t="s">
        <v>1492</v>
      </c>
      <c r="E369" s="30" t="s">
        <v>5</v>
      </c>
      <c r="F369" s="3"/>
      <c r="G369" s="1" t="s">
        <v>1511</v>
      </c>
      <c r="H369" s="1">
        <v>25120606</v>
      </c>
      <c r="I369" s="15" t="s">
        <v>1688</v>
      </c>
      <c r="J369" s="1" t="s">
        <v>160</v>
      </c>
      <c r="K369" s="1" t="s">
        <v>1507</v>
      </c>
      <c r="L369" s="40"/>
      <c r="M369" s="40">
        <v>0</v>
      </c>
      <c r="N369" s="41">
        <v>0</v>
      </c>
      <c r="O369" s="40" t="s">
        <v>160</v>
      </c>
      <c r="P369" s="41">
        <v>10500000</v>
      </c>
      <c r="Q369" s="40" t="s">
        <v>1507</v>
      </c>
      <c r="R369" s="2"/>
      <c r="S369" s="2" t="s">
        <v>2040</v>
      </c>
      <c r="T369" s="2"/>
    </row>
    <row r="370" spans="1:20" ht="63.75" x14ac:dyDescent="0.25">
      <c r="A370" s="4">
        <v>368</v>
      </c>
      <c r="B370" s="1" t="s">
        <v>1513</v>
      </c>
      <c r="C370" s="1" t="s">
        <v>1512</v>
      </c>
      <c r="D370" s="1" t="s">
        <v>1514</v>
      </c>
      <c r="E370" s="30" t="s">
        <v>316</v>
      </c>
      <c r="F370" s="3"/>
      <c r="G370" s="1" t="s">
        <v>1515</v>
      </c>
      <c r="H370" s="1">
        <v>1098311604</v>
      </c>
      <c r="I370" s="15" t="s">
        <v>1702</v>
      </c>
      <c r="J370" s="1" t="s">
        <v>494</v>
      </c>
      <c r="K370" s="1" t="s">
        <v>909</v>
      </c>
      <c r="L370" s="37">
        <v>1</v>
      </c>
      <c r="M370" s="40">
        <v>30</v>
      </c>
      <c r="N370" s="38">
        <v>2900000</v>
      </c>
      <c r="O370" s="40" t="s">
        <v>12</v>
      </c>
      <c r="P370" s="41">
        <v>11600000</v>
      </c>
      <c r="Q370" s="40" t="s">
        <v>2636</v>
      </c>
      <c r="R370" s="2"/>
      <c r="S370" s="2" t="s">
        <v>2040</v>
      </c>
      <c r="T370" s="2"/>
    </row>
    <row r="371" spans="1:20" ht="89.25" x14ac:dyDescent="0.25">
      <c r="A371" s="4">
        <v>369</v>
      </c>
      <c r="B371" s="1" t="s">
        <v>1517</v>
      </c>
      <c r="C371" s="1" t="s">
        <v>1516</v>
      </c>
      <c r="D371" s="1" t="s">
        <v>1518</v>
      </c>
      <c r="E371" s="30" t="s">
        <v>176</v>
      </c>
      <c r="F371" s="3"/>
      <c r="G371" s="1" t="s">
        <v>1521</v>
      </c>
      <c r="H371" s="1">
        <v>1094958995</v>
      </c>
      <c r="I371" s="15" t="s">
        <v>640</v>
      </c>
      <c r="J371" s="1" t="s">
        <v>160</v>
      </c>
      <c r="K371" s="1" t="s">
        <v>1520</v>
      </c>
      <c r="L371" s="40"/>
      <c r="M371" s="40">
        <v>0</v>
      </c>
      <c r="N371" s="41">
        <v>0</v>
      </c>
      <c r="O371" s="40" t="s">
        <v>160</v>
      </c>
      <c r="P371" s="41">
        <v>14750000</v>
      </c>
      <c r="Q371" s="40" t="s">
        <v>1520</v>
      </c>
      <c r="R371" s="2"/>
      <c r="S371" s="2" t="s">
        <v>2040</v>
      </c>
      <c r="T371" s="2"/>
    </row>
    <row r="372" spans="1:20" ht="63.75" x14ac:dyDescent="0.25">
      <c r="A372" s="4">
        <v>370</v>
      </c>
      <c r="B372" s="1" t="s">
        <v>1523</v>
      </c>
      <c r="C372" s="1" t="s">
        <v>1522</v>
      </c>
      <c r="D372" s="1" t="s">
        <v>1492</v>
      </c>
      <c r="E372" s="30" t="s">
        <v>316</v>
      </c>
      <c r="F372" s="3"/>
      <c r="G372" s="1" t="s">
        <v>1525</v>
      </c>
      <c r="H372" s="1">
        <v>1090272442</v>
      </c>
      <c r="I372" s="15" t="s">
        <v>1703</v>
      </c>
      <c r="J372" s="1" t="s">
        <v>33</v>
      </c>
      <c r="K372" s="1" t="s">
        <v>1524</v>
      </c>
      <c r="L372" s="40"/>
      <c r="M372" s="40">
        <v>0</v>
      </c>
      <c r="N372" s="41">
        <v>0</v>
      </c>
      <c r="O372" s="40" t="s">
        <v>33</v>
      </c>
      <c r="P372" s="41">
        <v>10728000</v>
      </c>
      <c r="Q372" s="40" t="s">
        <v>1524</v>
      </c>
      <c r="R372" s="2"/>
      <c r="S372" s="2" t="s">
        <v>2040</v>
      </c>
      <c r="T372" s="2"/>
    </row>
    <row r="373" spans="1:20" ht="102" x14ac:dyDescent="0.25">
      <c r="A373" s="4">
        <v>371</v>
      </c>
      <c r="B373" s="1" t="s">
        <v>1527</v>
      </c>
      <c r="C373" s="1" t="s">
        <v>1526</v>
      </c>
      <c r="D373" s="1" t="s">
        <v>169</v>
      </c>
      <c r="E373" s="30" t="s">
        <v>316</v>
      </c>
      <c r="F373" s="3"/>
      <c r="G373" s="1" t="s">
        <v>1528</v>
      </c>
      <c r="H373" s="1">
        <v>1097391721</v>
      </c>
      <c r="I373" s="15" t="s">
        <v>606</v>
      </c>
      <c r="J373" s="1" t="s">
        <v>494</v>
      </c>
      <c r="K373" s="1" t="s">
        <v>973</v>
      </c>
      <c r="L373" s="40">
        <v>1</v>
      </c>
      <c r="M373" s="40">
        <v>30</v>
      </c>
      <c r="N373" s="41">
        <v>3000000</v>
      </c>
      <c r="O373" s="40" t="s">
        <v>12</v>
      </c>
      <c r="P373" s="41">
        <v>12000000</v>
      </c>
      <c r="Q373" s="40" t="s">
        <v>103</v>
      </c>
      <c r="R373" s="2"/>
      <c r="S373" s="2" t="s">
        <v>2040</v>
      </c>
      <c r="T373" s="2"/>
    </row>
    <row r="374" spans="1:20" ht="102" x14ac:dyDescent="0.25">
      <c r="A374" s="4">
        <v>372</v>
      </c>
      <c r="B374" s="1" t="s">
        <v>1530</v>
      </c>
      <c r="C374" s="1" t="s">
        <v>1529</v>
      </c>
      <c r="D374" s="1" t="s">
        <v>1531</v>
      </c>
      <c r="E374" s="30" t="s">
        <v>5</v>
      </c>
      <c r="F374" s="3"/>
      <c r="G374" s="1" t="s">
        <v>1532</v>
      </c>
      <c r="H374" s="1">
        <v>9770235</v>
      </c>
      <c r="I374" s="15" t="s">
        <v>341</v>
      </c>
      <c r="J374" s="1" t="s">
        <v>12</v>
      </c>
      <c r="K374" s="1" t="s">
        <v>128</v>
      </c>
      <c r="L374" s="40"/>
      <c r="M374" s="40">
        <v>0</v>
      </c>
      <c r="N374" s="41">
        <v>0</v>
      </c>
      <c r="O374" s="40" t="s">
        <v>12</v>
      </c>
      <c r="P374" s="41">
        <v>12000000</v>
      </c>
      <c r="Q374" s="40" t="s">
        <v>128</v>
      </c>
      <c r="R374" s="2"/>
      <c r="S374" s="2" t="s">
        <v>2040</v>
      </c>
      <c r="T374" s="2"/>
    </row>
    <row r="375" spans="1:20" ht="89.25" x14ac:dyDescent="0.25">
      <c r="A375" s="4">
        <v>373</v>
      </c>
      <c r="B375" s="1" t="s">
        <v>1534</v>
      </c>
      <c r="C375" s="1" t="s">
        <v>1533</v>
      </c>
      <c r="D375" s="1" t="s">
        <v>1535</v>
      </c>
      <c r="E375" s="30" t="s">
        <v>5</v>
      </c>
      <c r="F375" s="3"/>
      <c r="G375" s="1" t="s">
        <v>1536</v>
      </c>
      <c r="H375" s="1">
        <v>1005098236</v>
      </c>
      <c r="I375" s="15" t="s">
        <v>1694</v>
      </c>
      <c r="J375" s="1" t="s">
        <v>494</v>
      </c>
      <c r="K375" s="1" t="s">
        <v>973</v>
      </c>
      <c r="L375" s="40">
        <v>1</v>
      </c>
      <c r="M375" s="40">
        <v>45</v>
      </c>
      <c r="N375" s="41">
        <v>3472500</v>
      </c>
      <c r="O375" s="40" t="s">
        <v>494</v>
      </c>
      <c r="P375" s="41">
        <v>10417500</v>
      </c>
      <c r="Q375" s="58">
        <v>45846</v>
      </c>
      <c r="R375" s="2"/>
      <c r="S375" s="2" t="s">
        <v>2040</v>
      </c>
      <c r="T375" s="2"/>
    </row>
    <row r="376" spans="1:20" ht="76.5" x14ac:dyDescent="0.25">
      <c r="A376" s="4">
        <v>374</v>
      </c>
      <c r="B376" s="1" t="s">
        <v>1538</v>
      </c>
      <c r="C376" s="1" t="s">
        <v>1537</v>
      </c>
      <c r="D376" s="1" t="s">
        <v>1539</v>
      </c>
      <c r="E376" s="30" t="s">
        <v>316</v>
      </c>
      <c r="F376" s="3"/>
      <c r="G376" s="1" t="s">
        <v>1540</v>
      </c>
      <c r="H376" s="1">
        <v>1115193402</v>
      </c>
      <c r="I376" s="15" t="s">
        <v>1686</v>
      </c>
      <c r="J376" s="1" t="s">
        <v>494</v>
      </c>
      <c r="K376" s="1" t="s">
        <v>973</v>
      </c>
      <c r="L376" s="40">
        <v>1</v>
      </c>
      <c r="M376" s="40">
        <v>45</v>
      </c>
      <c r="N376" s="41">
        <v>4425000</v>
      </c>
      <c r="O376" s="40" t="s">
        <v>2631</v>
      </c>
      <c r="P376" s="41">
        <v>13275000</v>
      </c>
      <c r="Q376" s="58">
        <v>45846</v>
      </c>
      <c r="R376" s="2"/>
      <c r="S376" s="2" t="s">
        <v>2040</v>
      </c>
      <c r="T376" s="2"/>
    </row>
    <row r="377" spans="1:20" ht="102" x14ac:dyDescent="0.25">
      <c r="A377" s="4">
        <v>375</v>
      </c>
      <c r="B377" s="1" t="s">
        <v>1542</v>
      </c>
      <c r="C377" s="1" t="s">
        <v>1541</v>
      </c>
      <c r="D377" s="1" t="s">
        <v>1543</v>
      </c>
      <c r="E377" s="30" t="s">
        <v>176</v>
      </c>
      <c r="F377" s="3"/>
      <c r="G377" s="1" t="s">
        <v>1544</v>
      </c>
      <c r="H377" s="1">
        <v>1234095451</v>
      </c>
      <c r="I377" s="15" t="s">
        <v>18</v>
      </c>
      <c r="J377" s="1" t="s">
        <v>12</v>
      </c>
      <c r="K377" s="1" t="s">
        <v>103</v>
      </c>
      <c r="L377" s="40"/>
      <c r="M377" s="40">
        <v>0</v>
      </c>
      <c r="N377" s="41">
        <v>0</v>
      </c>
      <c r="O377" s="40" t="s">
        <v>12</v>
      </c>
      <c r="P377" s="41">
        <v>12640000</v>
      </c>
      <c r="Q377" s="40" t="s">
        <v>103</v>
      </c>
      <c r="R377" s="2"/>
      <c r="S377" s="2" t="s">
        <v>2040</v>
      </c>
      <c r="T377" s="2"/>
    </row>
    <row r="378" spans="1:20" ht="89.25" x14ac:dyDescent="0.25">
      <c r="A378" s="4">
        <v>376</v>
      </c>
      <c r="B378" s="1" t="s">
        <v>1546</v>
      </c>
      <c r="C378" s="1" t="s">
        <v>1545</v>
      </c>
      <c r="D378" s="1" t="s">
        <v>1547</v>
      </c>
      <c r="E378" s="30" t="s">
        <v>5</v>
      </c>
      <c r="F378" s="3"/>
      <c r="G378" s="1" t="s">
        <v>1548</v>
      </c>
      <c r="H378" s="1">
        <v>1094973419</v>
      </c>
      <c r="I378" s="15" t="s">
        <v>750</v>
      </c>
      <c r="J378" s="1" t="s">
        <v>12</v>
      </c>
      <c r="K378" s="1" t="s">
        <v>103</v>
      </c>
      <c r="L378" s="40"/>
      <c r="M378" s="40">
        <v>0</v>
      </c>
      <c r="N378" s="41">
        <v>0</v>
      </c>
      <c r="O378" s="40" t="s">
        <v>12</v>
      </c>
      <c r="P378" s="41">
        <v>9280000</v>
      </c>
      <c r="Q378" s="40" t="s">
        <v>103</v>
      </c>
      <c r="R378" s="2"/>
      <c r="S378" s="2" t="s">
        <v>2040</v>
      </c>
      <c r="T378" s="2"/>
    </row>
    <row r="379" spans="1:20" s="20" customFormat="1" ht="89.25" x14ac:dyDescent="0.25">
      <c r="A379" s="20">
        <v>377</v>
      </c>
      <c r="B379" s="1" t="s">
        <v>1550</v>
      </c>
      <c r="C379" s="1" t="s">
        <v>1549</v>
      </c>
      <c r="D379" s="1" t="s">
        <v>1551</v>
      </c>
      <c r="E379" s="30" t="s">
        <v>5</v>
      </c>
      <c r="F379" s="1" t="s">
        <v>2013</v>
      </c>
      <c r="G379" s="1" t="s">
        <v>1553</v>
      </c>
      <c r="H379" s="1">
        <v>1097038761</v>
      </c>
      <c r="I379" s="15" t="s">
        <v>1686</v>
      </c>
      <c r="J379" s="1" t="s">
        <v>494</v>
      </c>
      <c r="K379" s="1" t="s">
        <v>1552</v>
      </c>
      <c r="L379" s="40"/>
      <c r="M379" s="40">
        <v>0</v>
      </c>
      <c r="N379" s="41">
        <v>0</v>
      </c>
      <c r="O379" s="40" t="s">
        <v>494</v>
      </c>
      <c r="P379" s="41">
        <v>8850000</v>
      </c>
      <c r="Q379" s="40" t="s">
        <v>1552</v>
      </c>
      <c r="R379" s="2"/>
      <c r="S379" s="2" t="s">
        <v>2040</v>
      </c>
      <c r="T379" s="1" t="s">
        <v>2012</v>
      </c>
    </row>
    <row r="380" spans="1:20" ht="89.25" x14ac:dyDescent="0.25">
      <c r="A380" s="4">
        <v>378</v>
      </c>
      <c r="B380" s="1" t="s">
        <v>1555</v>
      </c>
      <c r="C380" s="1" t="s">
        <v>1554</v>
      </c>
      <c r="D380" s="1" t="s">
        <v>978</v>
      </c>
      <c r="E380" s="30" t="s">
        <v>5</v>
      </c>
      <c r="F380" s="3"/>
      <c r="G380" s="1" t="s">
        <v>1556</v>
      </c>
      <c r="H380" s="1">
        <v>89006306</v>
      </c>
      <c r="I380" s="15" t="s">
        <v>467</v>
      </c>
      <c r="J380" s="1" t="s">
        <v>12</v>
      </c>
      <c r="K380" s="1" t="s">
        <v>103</v>
      </c>
      <c r="L380" s="37"/>
      <c r="M380" s="40">
        <v>0</v>
      </c>
      <c r="N380" s="38">
        <v>0</v>
      </c>
      <c r="O380" s="40" t="s">
        <v>12</v>
      </c>
      <c r="P380" s="41">
        <v>11800000</v>
      </c>
      <c r="Q380" s="40" t="s">
        <v>103</v>
      </c>
      <c r="R380" s="2"/>
      <c r="S380" s="2" t="s">
        <v>2040</v>
      </c>
      <c r="T380" s="2"/>
    </row>
    <row r="381" spans="1:20" ht="89.25" x14ac:dyDescent="0.25">
      <c r="A381" s="4">
        <v>379</v>
      </c>
      <c r="B381" s="1" t="s">
        <v>1558</v>
      </c>
      <c r="C381" s="1" t="s">
        <v>1557</v>
      </c>
      <c r="D381" s="1" t="s">
        <v>1409</v>
      </c>
      <c r="E381" s="30" t="s">
        <v>316</v>
      </c>
      <c r="F381" s="3"/>
      <c r="G381" s="1" t="s">
        <v>1410</v>
      </c>
      <c r="H381" s="1">
        <v>1010072707</v>
      </c>
      <c r="I381" s="15" t="s">
        <v>995</v>
      </c>
      <c r="J381" s="1" t="s">
        <v>12</v>
      </c>
      <c r="K381" s="1" t="s">
        <v>103</v>
      </c>
      <c r="L381" s="37"/>
      <c r="M381" s="40">
        <v>0</v>
      </c>
      <c r="N381" s="38">
        <v>0</v>
      </c>
      <c r="O381" s="40" t="s">
        <v>12</v>
      </c>
      <c r="P381" s="41">
        <v>8840000</v>
      </c>
      <c r="Q381" s="40" t="s">
        <v>103</v>
      </c>
      <c r="R381" s="2"/>
      <c r="S381" s="2" t="s">
        <v>2040</v>
      </c>
      <c r="T381" s="2"/>
    </row>
    <row r="382" spans="1:20" ht="102" x14ac:dyDescent="0.25">
      <c r="A382" s="4">
        <v>380</v>
      </c>
      <c r="B382" s="1" t="s">
        <v>1560</v>
      </c>
      <c r="C382" s="1" t="s">
        <v>1559</v>
      </c>
      <c r="D382" s="1" t="s">
        <v>1561</v>
      </c>
      <c r="E382" s="30" t="s">
        <v>5</v>
      </c>
      <c r="F382" s="3"/>
      <c r="G382" s="1" t="s">
        <v>1562</v>
      </c>
      <c r="H382" s="1">
        <v>18468963</v>
      </c>
      <c r="I382" s="15" t="s">
        <v>1704</v>
      </c>
      <c r="J382" s="1" t="s">
        <v>12</v>
      </c>
      <c r="K382" s="1" t="s">
        <v>103</v>
      </c>
      <c r="L382" s="37"/>
      <c r="M382" s="40">
        <v>0</v>
      </c>
      <c r="N382" s="38">
        <v>0</v>
      </c>
      <c r="O382" s="40" t="s">
        <v>12</v>
      </c>
      <c r="P382" s="41">
        <v>13200000</v>
      </c>
      <c r="Q382" s="40" t="s">
        <v>103</v>
      </c>
      <c r="R382" s="2"/>
      <c r="S382" s="2" t="s">
        <v>2040</v>
      </c>
      <c r="T382" s="2"/>
    </row>
    <row r="383" spans="1:20" ht="102" x14ac:dyDescent="0.25">
      <c r="A383" s="4">
        <v>381</v>
      </c>
      <c r="B383" s="1" t="s">
        <v>1564</v>
      </c>
      <c r="C383" s="1" t="s">
        <v>1563</v>
      </c>
      <c r="D383" s="1" t="s">
        <v>1565</v>
      </c>
      <c r="E383" s="30" t="s">
        <v>5</v>
      </c>
      <c r="F383" s="3"/>
      <c r="G383" s="1" t="s">
        <v>1566</v>
      </c>
      <c r="H383" s="1">
        <v>25120613</v>
      </c>
      <c r="I383" s="15" t="s">
        <v>467</v>
      </c>
      <c r="J383" s="1" t="s">
        <v>12</v>
      </c>
      <c r="K383" s="1" t="s">
        <v>103</v>
      </c>
      <c r="L383" s="37"/>
      <c r="M383" s="40">
        <v>0</v>
      </c>
      <c r="N383" s="38">
        <v>0</v>
      </c>
      <c r="O383" s="40" t="s">
        <v>12</v>
      </c>
      <c r="P383" s="41">
        <v>11800000</v>
      </c>
      <c r="Q383" s="40" t="s">
        <v>103</v>
      </c>
      <c r="R383" s="2"/>
      <c r="S383" s="2" t="s">
        <v>2040</v>
      </c>
      <c r="T383" s="2"/>
    </row>
    <row r="384" spans="1:20" ht="63.75" x14ac:dyDescent="0.25">
      <c r="A384" s="4">
        <v>382</v>
      </c>
      <c r="B384" s="1" t="s">
        <v>1568</v>
      </c>
      <c r="C384" s="1" t="s">
        <v>1567</v>
      </c>
      <c r="D384" s="1" t="s">
        <v>1569</v>
      </c>
      <c r="E384" s="30" t="s">
        <v>5</v>
      </c>
      <c r="F384" s="3"/>
      <c r="G384" s="1" t="s">
        <v>1571</v>
      </c>
      <c r="H384" s="1">
        <v>41956499</v>
      </c>
      <c r="I384" s="15" t="s">
        <v>1705</v>
      </c>
      <c r="J384" s="1" t="s">
        <v>494</v>
      </c>
      <c r="K384" s="1" t="s">
        <v>1570</v>
      </c>
      <c r="L384" s="37">
        <v>1</v>
      </c>
      <c r="M384" s="40">
        <v>30</v>
      </c>
      <c r="N384" s="38">
        <v>2000000</v>
      </c>
      <c r="O384" s="40" t="s">
        <v>12</v>
      </c>
      <c r="P384" s="41">
        <v>8000000</v>
      </c>
      <c r="Q384" s="40" t="s">
        <v>220</v>
      </c>
      <c r="R384" s="2"/>
      <c r="S384" s="2" t="s">
        <v>2040</v>
      </c>
      <c r="T384" s="2"/>
    </row>
    <row r="385" spans="1:20" ht="76.5" x14ac:dyDescent="0.25">
      <c r="A385" s="4">
        <v>383</v>
      </c>
      <c r="B385" s="1" t="s">
        <v>1573</v>
      </c>
      <c r="C385" s="1" t="s">
        <v>1572</v>
      </c>
      <c r="D385" s="1" t="s">
        <v>1574</v>
      </c>
      <c r="E385" s="30" t="s">
        <v>316</v>
      </c>
      <c r="F385" s="3"/>
      <c r="G385" s="1" t="s">
        <v>1575</v>
      </c>
      <c r="H385" s="1">
        <v>1005368390</v>
      </c>
      <c r="I385" s="15" t="s">
        <v>1706</v>
      </c>
      <c r="J385" s="1" t="s">
        <v>12</v>
      </c>
      <c r="K385" s="1" t="s">
        <v>170</v>
      </c>
      <c r="L385" s="40"/>
      <c r="M385" s="40">
        <v>0</v>
      </c>
      <c r="N385" s="41">
        <v>0</v>
      </c>
      <c r="O385" s="40" t="s">
        <v>12</v>
      </c>
      <c r="P385" s="41">
        <v>7160000</v>
      </c>
      <c r="Q385" s="40" t="s">
        <v>220</v>
      </c>
      <c r="R385" s="2"/>
      <c r="S385" s="2" t="s">
        <v>2040</v>
      </c>
      <c r="T385" s="2"/>
    </row>
    <row r="386" spans="1:20" ht="63.75" x14ac:dyDescent="0.25">
      <c r="A386" s="4">
        <v>384</v>
      </c>
      <c r="B386" s="1" t="s">
        <v>1577</v>
      </c>
      <c r="C386" s="1" t="s">
        <v>1576</v>
      </c>
      <c r="D386" s="1" t="s">
        <v>1480</v>
      </c>
      <c r="E386" s="30" t="s">
        <v>316</v>
      </c>
      <c r="F386" s="3"/>
      <c r="G386" s="1" t="s">
        <v>1578</v>
      </c>
      <c r="H386" s="1">
        <v>25287246</v>
      </c>
      <c r="I386" s="15" t="s">
        <v>1688</v>
      </c>
      <c r="J386" s="1" t="s">
        <v>160</v>
      </c>
      <c r="K386" s="1" t="s">
        <v>1507</v>
      </c>
      <c r="L386" s="40"/>
      <c r="M386" s="40">
        <v>0</v>
      </c>
      <c r="N386" s="41">
        <v>0</v>
      </c>
      <c r="O386" s="40" t="s">
        <v>160</v>
      </c>
      <c r="P386" s="41">
        <v>10500000</v>
      </c>
      <c r="Q386" s="40" t="s">
        <v>1507</v>
      </c>
      <c r="R386" s="2"/>
      <c r="S386" s="2" t="s">
        <v>2040</v>
      </c>
      <c r="T386" s="2"/>
    </row>
    <row r="387" spans="1:20" ht="63.75" x14ac:dyDescent="0.25">
      <c r="A387" s="4">
        <v>385</v>
      </c>
      <c r="B387" s="1" t="s">
        <v>1580</v>
      </c>
      <c r="C387" s="1" t="s">
        <v>1579</v>
      </c>
      <c r="D387" s="1" t="s">
        <v>1581</v>
      </c>
      <c r="E387" s="30" t="s">
        <v>5</v>
      </c>
      <c r="F387" s="3"/>
      <c r="G387" s="1" t="s">
        <v>1582</v>
      </c>
      <c r="H387" s="1">
        <v>9727263</v>
      </c>
      <c r="I387" s="15" t="s">
        <v>1707</v>
      </c>
      <c r="J387" s="1" t="s">
        <v>12</v>
      </c>
      <c r="K387" s="1" t="s">
        <v>170</v>
      </c>
      <c r="L387" s="40"/>
      <c r="M387" s="40">
        <v>0</v>
      </c>
      <c r="N387" s="41">
        <v>0</v>
      </c>
      <c r="O387" s="40" t="s">
        <v>12</v>
      </c>
      <c r="P387" s="41">
        <v>7200000</v>
      </c>
      <c r="Q387" s="40" t="s">
        <v>170</v>
      </c>
      <c r="R387" s="2"/>
      <c r="S387" s="2" t="s">
        <v>2040</v>
      </c>
      <c r="T387" s="2"/>
    </row>
    <row r="388" spans="1:20" ht="89.25" x14ac:dyDescent="0.25">
      <c r="A388" s="4">
        <v>386</v>
      </c>
      <c r="B388" s="1" t="s">
        <v>1584</v>
      </c>
      <c r="C388" s="1" t="s">
        <v>1583</v>
      </c>
      <c r="D388" s="1" t="s">
        <v>1535</v>
      </c>
      <c r="E388" s="30" t="s">
        <v>5</v>
      </c>
      <c r="F388" s="3"/>
      <c r="G388" s="1" t="s">
        <v>1585</v>
      </c>
      <c r="H388" s="1">
        <v>1097038164</v>
      </c>
      <c r="I388" s="15" t="s">
        <v>1694</v>
      </c>
      <c r="J388" s="1" t="s">
        <v>494</v>
      </c>
      <c r="K388" s="1" t="s">
        <v>1134</v>
      </c>
      <c r="L388" s="40">
        <v>1</v>
      </c>
      <c r="M388" s="40">
        <v>45</v>
      </c>
      <c r="N388" s="41">
        <v>3472500</v>
      </c>
      <c r="O388" s="40" t="s">
        <v>494</v>
      </c>
      <c r="P388" s="41">
        <v>10417500</v>
      </c>
      <c r="Q388" s="58">
        <v>45877</v>
      </c>
      <c r="R388" s="2"/>
      <c r="S388" s="2" t="s">
        <v>2040</v>
      </c>
      <c r="T388" s="2"/>
    </row>
    <row r="389" spans="1:20" ht="102" x14ac:dyDescent="0.25">
      <c r="A389" s="4">
        <v>387</v>
      </c>
      <c r="B389" s="1" t="s">
        <v>1587</v>
      </c>
      <c r="C389" s="1" t="s">
        <v>1586</v>
      </c>
      <c r="D389" s="1" t="s">
        <v>334</v>
      </c>
      <c r="E389" s="30" t="s">
        <v>176</v>
      </c>
      <c r="F389" s="3"/>
      <c r="G389" s="1" t="s">
        <v>1588</v>
      </c>
      <c r="H389" s="1">
        <v>1094946667</v>
      </c>
      <c r="I389" s="15" t="s">
        <v>606</v>
      </c>
      <c r="J389" s="1" t="s">
        <v>494</v>
      </c>
      <c r="K389" s="1" t="s">
        <v>157</v>
      </c>
      <c r="L389" s="40">
        <v>1</v>
      </c>
      <c r="M389" s="40">
        <v>30</v>
      </c>
      <c r="N389" s="41">
        <v>3000000</v>
      </c>
      <c r="O389" s="40" t="s">
        <v>12</v>
      </c>
      <c r="P389" s="41">
        <v>12000000</v>
      </c>
      <c r="Q389" s="40" t="s">
        <v>103</v>
      </c>
      <c r="R389" s="2"/>
      <c r="S389" s="2" t="s">
        <v>2040</v>
      </c>
      <c r="T389" s="2"/>
    </row>
    <row r="390" spans="1:20" ht="51" x14ac:dyDescent="0.25">
      <c r="A390" s="4">
        <v>388</v>
      </c>
      <c r="B390" s="1" t="s">
        <v>1590</v>
      </c>
      <c r="C390" s="1" t="s">
        <v>1589</v>
      </c>
      <c r="D390" s="1" t="s">
        <v>1591</v>
      </c>
      <c r="E390" s="30" t="s">
        <v>5</v>
      </c>
      <c r="F390" s="3"/>
      <c r="G390" s="1" t="s">
        <v>1593</v>
      </c>
      <c r="H390" s="1">
        <v>1090373255</v>
      </c>
      <c r="I390" s="15" t="s">
        <v>672</v>
      </c>
      <c r="J390" s="1" t="s">
        <v>160</v>
      </c>
      <c r="K390" s="1" t="s">
        <v>1592</v>
      </c>
      <c r="L390" s="40"/>
      <c r="M390" s="40">
        <v>0</v>
      </c>
      <c r="N390" s="41">
        <v>0</v>
      </c>
      <c r="O390" s="40" t="s">
        <v>160</v>
      </c>
      <c r="P390" s="41">
        <v>15000000</v>
      </c>
      <c r="Q390" s="40" t="s">
        <v>1592</v>
      </c>
      <c r="R390" s="2"/>
      <c r="S390" s="2" t="s">
        <v>2040</v>
      </c>
      <c r="T390" s="2"/>
    </row>
    <row r="391" spans="1:20" ht="51" x14ac:dyDescent="0.25">
      <c r="A391" s="4">
        <v>389</v>
      </c>
      <c r="B391" s="1" t="s">
        <v>1595</v>
      </c>
      <c r="C391" s="1" t="s">
        <v>1594</v>
      </c>
      <c r="D391" s="1" t="s">
        <v>1591</v>
      </c>
      <c r="E391" s="30" t="s">
        <v>316</v>
      </c>
      <c r="F391" s="3"/>
      <c r="G391" s="1" t="s">
        <v>1597</v>
      </c>
      <c r="H391" s="1">
        <v>1094886005</v>
      </c>
      <c r="I391" s="15" t="s">
        <v>341</v>
      </c>
      <c r="J391" s="1" t="s">
        <v>12</v>
      </c>
      <c r="K391" s="1" t="s">
        <v>1596</v>
      </c>
      <c r="L391" s="37"/>
      <c r="M391" s="40">
        <v>0</v>
      </c>
      <c r="N391" s="38">
        <v>0</v>
      </c>
      <c r="O391" s="40" t="s">
        <v>12</v>
      </c>
      <c r="P391" s="41">
        <v>12000000</v>
      </c>
      <c r="Q391" s="40" t="s">
        <v>1596</v>
      </c>
      <c r="R391" s="2"/>
      <c r="S391" s="2" t="s">
        <v>2040</v>
      </c>
      <c r="T391" s="2"/>
    </row>
    <row r="392" spans="1:20" ht="89.25" x14ac:dyDescent="0.25">
      <c r="A392" s="4">
        <v>390</v>
      </c>
      <c r="B392" s="1" t="s">
        <v>1599</v>
      </c>
      <c r="C392" s="1" t="s">
        <v>1598</v>
      </c>
      <c r="D392" s="1" t="s">
        <v>1600</v>
      </c>
      <c r="E392" s="30" t="s">
        <v>5</v>
      </c>
      <c r="F392" s="3"/>
      <c r="G392" s="1" t="s">
        <v>1601</v>
      </c>
      <c r="H392" s="1">
        <v>25102400</v>
      </c>
      <c r="I392" s="15" t="s">
        <v>1685</v>
      </c>
      <c r="J392" s="1" t="s">
        <v>12</v>
      </c>
      <c r="K392" s="1" t="s">
        <v>220</v>
      </c>
      <c r="L392" s="37"/>
      <c r="M392" s="40">
        <v>0</v>
      </c>
      <c r="N392" s="38">
        <v>0</v>
      </c>
      <c r="O392" s="40" t="s">
        <v>12</v>
      </c>
      <c r="P392" s="41">
        <v>8420000</v>
      </c>
      <c r="Q392" s="40" t="s">
        <v>220</v>
      </c>
      <c r="R392" s="2"/>
      <c r="S392" s="2" t="s">
        <v>2040</v>
      </c>
      <c r="T392" s="2"/>
    </row>
    <row r="393" spans="1:20" ht="76.5" x14ac:dyDescent="0.25">
      <c r="A393" s="4">
        <v>391</v>
      </c>
      <c r="B393" s="1" t="s">
        <v>1603</v>
      </c>
      <c r="C393" s="1" t="s">
        <v>1602</v>
      </c>
      <c r="D393" s="1" t="s">
        <v>566</v>
      </c>
      <c r="E393" s="30" t="s">
        <v>5</v>
      </c>
      <c r="F393" s="3"/>
      <c r="G393" s="1" t="s">
        <v>1604</v>
      </c>
      <c r="H393" s="1">
        <v>1110486235</v>
      </c>
      <c r="I393" s="15" t="s">
        <v>1688</v>
      </c>
      <c r="J393" s="1" t="s">
        <v>494</v>
      </c>
      <c r="K393" s="1" t="s">
        <v>1570</v>
      </c>
      <c r="L393" s="37"/>
      <c r="M393" s="40">
        <v>0</v>
      </c>
      <c r="N393" s="38">
        <v>0</v>
      </c>
      <c r="O393" s="40" t="s">
        <v>494</v>
      </c>
      <c r="P393" s="41">
        <v>10500000</v>
      </c>
      <c r="Q393" s="40" t="s">
        <v>1058</v>
      </c>
      <c r="R393" s="2"/>
      <c r="S393" s="2" t="s">
        <v>2040</v>
      </c>
      <c r="T393" s="2"/>
    </row>
    <row r="394" spans="1:20" ht="76.5" x14ac:dyDescent="0.25">
      <c r="A394" s="4">
        <v>392</v>
      </c>
      <c r="B394" s="1" t="s">
        <v>1606</v>
      </c>
      <c r="C394" s="1" t="s">
        <v>1605</v>
      </c>
      <c r="D394" s="1" t="s">
        <v>328</v>
      </c>
      <c r="E394" s="30" t="s">
        <v>5</v>
      </c>
      <c r="F394" s="3"/>
      <c r="G394" s="1" t="s">
        <v>1607</v>
      </c>
      <c r="H394" s="1">
        <v>1094913341</v>
      </c>
      <c r="I394" s="15" t="s">
        <v>1686</v>
      </c>
      <c r="J394" s="1" t="s">
        <v>494</v>
      </c>
      <c r="K394" s="1" t="s">
        <v>1519</v>
      </c>
      <c r="L394" s="37">
        <v>1</v>
      </c>
      <c r="M394" s="40">
        <v>45</v>
      </c>
      <c r="N394" s="38">
        <v>4425000</v>
      </c>
      <c r="O394" s="40" t="s">
        <v>2631</v>
      </c>
      <c r="P394" s="41">
        <v>13275000</v>
      </c>
      <c r="Q394" s="58">
        <v>45846</v>
      </c>
      <c r="R394" s="2"/>
      <c r="S394" s="2" t="s">
        <v>2040</v>
      </c>
      <c r="T394" s="2"/>
    </row>
    <row r="395" spans="1:20" ht="63.75" x14ac:dyDescent="0.25">
      <c r="A395" s="4">
        <v>393</v>
      </c>
      <c r="B395" s="1" t="s">
        <v>1609</v>
      </c>
      <c r="C395" s="1" t="s">
        <v>1608</v>
      </c>
      <c r="D395" s="1" t="s">
        <v>1610</v>
      </c>
      <c r="E395" s="30" t="s">
        <v>5</v>
      </c>
      <c r="F395" s="3"/>
      <c r="G395" s="1" t="s">
        <v>1611</v>
      </c>
      <c r="H395" s="1">
        <v>1010114641</v>
      </c>
      <c r="I395" s="15" t="s">
        <v>1687</v>
      </c>
      <c r="J395" s="1" t="s">
        <v>12</v>
      </c>
      <c r="K395" s="1" t="s">
        <v>220</v>
      </c>
      <c r="L395" s="37"/>
      <c r="M395" s="40">
        <v>0</v>
      </c>
      <c r="N395" s="38">
        <v>0</v>
      </c>
      <c r="O395" s="40" t="s">
        <v>12</v>
      </c>
      <c r="P395" s="41">
        <v>7580000</v>
      </c>
      <c r="Q395" s="40" t="s">
        <v>1125</v>
      </c>
      <c r="R395" s="2"/>
      <c r="S395" s="2" t="s">
        <v>2040</v>
      </c>
      <c r="T395" s="2"/>
    </row>
    <row r="396" spans="1:20" ht="76.5" x14ac:dyDescent="0.25">
      <c r="A396" s="4">
        <v>394</v>
      </c>
      <c r="B396" s="1" t="s">
        <v>1613</v>
      </c>
      <c r="C396" s="1" t="s">
        <v>1612</v>
      </c>
      <c r="D396" s="1" t="s">
        <v>1614</v>
      </c>
      <c r="E396" s="30" t="s">
        <v>5</v>
      </c>
      <c r="F396" s="3"/>
      <c r="G396" s="1" t="s">
        <v>1616</v>
      </c>
      <c r="H396" s="1">
        <v>1094893774</v>
      </c>
      <c r="I396" s="15" t="s">
        <v>1708</v>
      </c>
      <c r="J396" s="1" t="s">
        <v>494</v>
      </c>
      <c r="K396" s="1" t="s">
        <v>1615</v>
      </c>
      <c r="L396" s="37"/>
      <c r="M396" s="40">
        <v>0</v>
      </c>
      <c r="N396" s="38">
        <v>0</v>
      </c>
      <c r="O396" s="40" t="s">
        <v>494</v>
      </c>
      <c r="P396" s="41">
        <v>11370000</v>
      </c>
      <c r="Q396" s="40" t="s">
        <v>1615</v>
      </c>
      <c r="R396" s="2"/>
      <c r="S396" s="2" t="s">
        <v>2040</v>
      </c>
      <c r="T396" s="2"/>
    </row>
    <row r="397" spans="1:20" ht="76.5" x14ac:dyDescent="0.25">
      <c r="A397" s="4">
        <v>395</v>
      </c>
      <c r="B397" s="1" t="s">
        <v>1618</v>
      </c>
      <c r="C397" s="1" t="s">
        <v>1617</v>
      </c>
      <c r="D397" s="1" t="s">
        <v>1619</v>
      </c>
      <c r="E397" s="30" t="s">
        <v>5</v>
      </c>
      <c r="F397" s="3"/>
      <c r="G397" s="1" t="s">
        <v>1620</v>
      </c>
      <c r="H397" s="1">
        <v>1098311987</v>
      </c>
      <c r="I397" s="15" t="s">
        <v>1709</v>
      </c>
      <c r="J397" s="1" t="s">
        <v>494</v>
      </c>
      <c r="K397" s="1" t="s">
        <v>1615</v>
      </c>
      <c r="L397" s="37"/>
      <c r="M397" s="40">
        <v>0</v>
      </c>
      <c r="N397" s="38">
        <v>0</v>
      </c>
      <c r="O397" s="40" t="s">
        <v>494</v>
      </c>
      <c r="P397" s="41">
        <v>9810000</v>
      </c>
      <c r="Q397" s="40" t="s">
        <v>1615</v>
      </c>
      <c r="R397" s="2"/>
      <c r="S397" s="2" t="s">
        <v>2040</v>
      </c>
      <c r="T397" s="2"/>
    </row>
    <row r="398" spans="1:20" ht="89.25" x14ac:dyDescent="0.25">
      <c r="A398" s="4">
        <v>396</v>
      </c>
      <c r="B398" s="1" t="s">
        <v>1622</v>
      </c>
      <c r="C398" s="1" t="s">
        <v>1621</v>
      </c>
      <c r="D398" s="1" t="s">
        <v>1623</v>
      </c>
      <c r="E398" s="30" t="s">
        <v>5</v>
      </c>
      <c r="F398" s="3"/>
      <c r="G398" s="1" t="s">
        <v>1624</v>
      </c>
      <c r="H398" s="1">
        <v>1094974869</v>
      </c>
      <c r="I398" s="15" t="s">
        <v>1709</v>
      </c>
      <c r="J398" s="1" t="s">
        <v>494</v>
      </c>
      <c r="K398" s="1" t="s">
        <v>1615</v>
      </c>
      <c r="L398" s="37"/>
      <c r="M398" s="40">
        <v>0</v>
      </c>
      <c r="N398" s="38">
        <v>0</v>
      </c>
      <c r="O398" s="40" t="s">
        <v>494</v>
      </c>
      <c r="P398" s="41">
        <v>9810000</v>
      </c>
      <c r="Q398" s="40" t="s">
        <v>1615</v>
      </c>
      <c r="R398" s="2"/>
      <c r="S398" s="2" t="s">
        <v>2040</v>
      </c>
      <c r="T398" s="2"/>
    </row>
    <row r="399" spans="1:20" ht="51" x14ac:dyDescent="0.25">
      <c r="A399" s="4">
        <v>397</v>
      </c>
      <c r="B399" s="1" t="s">
        <v>1626</v>
      </c>
      <c r="C399" s="1" t="s">
        <v>1625</v>
      </c>
      <c r="D399" s="1" t="s">
        <v>1627</v>
      </c>
      <c r="E399" s="30" t="s">
        <v>5</v>
      </c>
      <c r="F399" s="3"/>
      <c r="G399" s="1" t="s">
        <v>1629</v>
      </c>
      <c r="H399" s="1">
        <v>18418820</v>
      </c>
      <c r="I399" s="15" t="s">
        <v>1688</v>
      </c>
      <c r="J399" s="1" t="s">
        <v>160</v>
      </c>
      <c r="K399" s="1" t="s">
        <v>1628</v>
      </c>
      <c r="L399" s="37"/>
      <c r="M399" s="40">
        <v>0</v>
      </c>
      <c r="N399" s="38">
        <v>0</v>
      </c>
      <c r="O399" s="40" t="s">
        <v>160</v>
      </c>
      <c r="P399" s="41">
        <v>10500000</v>
      </c>
      <c r="Q399" s="40" t="s">
        <v>1628</v>
      </c>
      <c r="R399" s="2"/>
      <c r="S399" s="2" t="s">
        <v>2040</v>
      </c>
      <c r="T399" s="2"/>
    </row>
    <row r="400" spans="1:20" ht="102" x14ac:dyDescent="0.25">
      <c r="A400" s="4">
        <v>398</v>
      </c>
      <c r="B400" s="1" t="s">
        <v>1631</v>
      </c>
      <c r="C400" s="1" t="s">
        <v>1630</v>
      </c>
      <c r="D400" s="1" t="s">
        <v>1632</v>
      </c>
      <c r="E400" s="30" t="s">
        <v>5</v>
      </c>
      <c r="F400" s="3"/>
      <c r="G400" s="1" t="s">
        <v>1633</v>
      </c>
      <c r="H400" s="1">
        <v>1094898741</v>
      </c>
      <c r="I400" s="15" t="s">
        <v>1709</v>
      </c>
      <c r="J400" s="1" t="s">
        <v>494</v>
      </c>
      <c r="K400" s="1" t="s">
        <v>1615</v>
      </c>
      <c r="L400" s="37"/>
      <c r="M400" s="40">
        <v>0</v>
      </c>
      <c r="N400" s="38">
        <v>0</v>
      </c>
      <c r="O400" s="40" t="s">
        <v>494</v>
      </c>
      <c r="P400" s="41">
        <v>9810000</v>
      </c>
      <c r="Q400" s="40" t="s">
        <v>1615</v>
      </c>
      <c r="R400" s="2"/>
      <c r="S400" s="2" t="s">
        <v>2040</v>
      </c>
      <c r="T400" s="2"/>
    </row>
    <row r="401" spans="1:20" ht="102" x14ac:dyDescent="0.25">
      <c r="A401" s="4">
        <v>399</v>
      </c>
      <c r="B401" s="1" t="s">
        <v>1635</v>
      </c>
      <c r="C401" s="1" t="s">
        <v>1634</v>
      </c>
      <c r="D401" s="1" t="s">
        <v>1636</v>
      </c>
      <c r="E401" s="30"/>
      <c r="F401" s="3"/>
      <c r="G401" s="1" t="s">
        <v>1637</v>
      </c>
      <c r="H401" s="1">
        <v>1097403918</v>
      </c>
      <c r="I401" s="15" t="s">
        <v>1709</v>
      </c>
      <c r="J401" s="1" t="s">
        <v>494</v>
      </c>
      <c r="K401" s="1" t="s">
        <v>1615</v>
      </c>
      <c r="L401" s="37"/>
      <c r="M401" s="40">
        <v>0</v>
      </c>
      <c r="N401" s="38">
        <v>0</v>
      </c>
      <c r="O401" s="40" t="s">
        <v>494</v>
      </c>
      <c r="P401" s="41">
        <v>9810000</v>
      </c>
      <c r="Q401" s="40" t="s">
        <v>1615</v>
      </c>
      <c r="R401" s="2"/>
      <c r="S401" s="2" t="s">
        <v>2040</v>
      </c>
      <c r="T401" s="2"/>
    </row>
    <row r="402" spans="1:20" ht="63.75" x14ac:dyDescent="0.25">
      <c r="A402" s="4">
        <v>400</v>
      </c>
      <c r="B402" s="1" t="s">
        <v>1639</v>
      </c>
      <c r="C402" s="1" t="s">
        <v>1638</v>
      </c>
      <c r="D402" s="1" t="s">
        <v>1492</v>
      </c>
      <c r="E402" s="30" t="s">
        <v>316</v>
      </c>
      <c r="F402" s="3"/>
      <c r="G402" s="1" t="s">
        <v>1640</v>
      </c>
      <c r="H402" s="1">
        <v>1097032945</v>
      </c>
      <c r="I402" s="15" t="s">
        <v>1688</v>
      </c>
      <c r="J402" s="1" t="s">
        <v>160</v>
      </c>
      <c r="K402" s="1" t="s">
        <v>1628</v>
      </c>
      <c r="L402" s="37"/>
      <c r="M402" s="40">
        <v>0</v>
      </c>
      <c r="N402" s="38">
        <v>0</v>
      </c>
      <c r="O402" s="40" t="s">
        <v>160</v>
      </c>
      <c r="P402" s="41">
        <v>10500000</v>
      </c>
      <c r="Q402" s="40" t="s">
        <v>1628</v>
      </c>
      <c r="R402" s="2"/>
      <c r="S402" s="2" t="s">
        <v>2040</v>
      </c>
      <c r="T402" s="2"/>
    </row>
    <row r="403" spans="1:20" s="20" customFormat="1" ht="15" x14ac:dyDescent="0.25">
      <c r="A403" s="20">
        <v>401</v>
      </c>
      <c r="B403" s="1" t="s">
        <v>1841</v>
      </c>
      <c r="C403" s="1"/>
      <c r="D403" s="1"/>
      <c r="E403" s="30" t="s">
        <v>316</v>
      </c>
      <c r="F403" s="1"/>
      <c r="G403" s="1"/>
      <c r="H403" s="1"/>
      <c r="I403" s="15"/>
      <c r="J403" s="1"/>
      <c r="K403" s="6"/>
      <c r="L403" s="53" t="s">
        <v>2043</v>
      </c>
      <c r="M403" s="53">
        <v>0</v>
      </c>
      <c r="N403" s="54" t="e">
        <v>#VALUE!</v>
      </c>
      <c r="O403" s="53" t="s">
        <v>2632</v>
      </c>
      <c r="P403" s="54">
        <v>15058260</v>
      </c>
      <c r="Q403" s="53" t="s">
        <v>2406</v>
      </c>
      <c r="R403" s="2"/>
      <c r="S403" s="2"/>
      <c r="T403" s="2" t="s">
        <v>2041</v>
      </c>
    </row>
    <row r="404" spans="1:20" s="14" customFormat="1" ht="15" x14ac:dyDescent="0.25">
      <c r="A404" s="14">
        <v>402</v>
      </c>
      <c r="B404" s="12" t="s">
        <v>1842</v>
      </c>
      <c r="C404" s="12" t="s">
        <v>137</v>
      </c>
      <c r="D404" s="12"/>
      <c r="E404" s="30" t="s">
        <v>316</v>
      </c>
      <c r="F404" s="12"/>
      <c r="G404" s="12"/>
      <c r="H404" s="12"/>
      <c r="I404" s="19"/>
      <c r="J404" s="12"/>
      <c r="K404" s="13"/>
      <c r="L404" s="23" t="s">
        <v>137</v>
      </c>
      <c r="M404" s="53"/>
      <c r="N404" s="48" t="e">
        <v>#VALUE!</v>
      </c>
      <c r="O404" s="53"/>
      <c r="P404" s="54"/>
      <c r="Q404" s="53"/>
      <c r="R404" s="21"/>
      <c r="S404" s="21"/>
      <c r="T404" s="21"/>
    </row>
    <row r="405" spans="1:20" ht="63.75" x14ac:dyDescent="0.25">
      <c r="A405" s="4">
        <v>403</v>
      </c>
      <c r="B405" s="1" t="s">
        <v>1642</v>
      </c>
      <c r="C405" s="1" t="s">
        <v>1641</v>
      </c>
      <c r="D405" s="1" t="s">
        <v>1643</v>
      </c>
      <c r="E405" s="30" t="s">
        <v>5</v>
      </c>
      <c r="F405" s="3"/>
      <c r="G405" s="1" t="s">
        <v>1644</v>
      </c>
      <c r="H405" s="1">
        <v>1099683642</v>
      </c>
      <c r="I405" s="15" t="s">
        <v>1710</v>
      </c>
      <c r="J405" s="1" t="s">
        <v>494</v>
      </c>
      <c r="K405" s="1" t="s">
        <v>1151</v>
      </c>
      <c r="L405" s="37">
        <v>1</v>
      </c>
      <c r="M405" s="53">
        <v>30</v>
      </c>
      <c r="N405" s="38">
        <v>2200000</v>
      </c>
      <c r="O405" s="53" t="s">
        <v>12</v>
      </c>
      <c r="P405" s="54">
        <v>8800000</v>
      </c>
      <c r="Q405" s="53" t="s">
        <v>276</v>
      </c>
      <c r="R405" s="2"/>
      <c r="S405" s="2" t="s">
        <v>2040</v>
      </c>
      <c r="T405" s="2"/>
    </row>
    <row r="406" spans="1:20" ht="89.25" x14ac:dyDescent="0.25">
      <c r="A406" s="4">
        <v>404</v>
      </c>
      <c r="B406" s="1" t="s">
        <v>1843</v>
      </c>
      <c r="C406" s="1" t="s">
        <v>2014</v>
      </c>
      <c r="D406" s="1" t="s">
        <v>2015</v>
      </c>
      <c r="E406" s="30" t="s">
        <v>316</v>
      </c>
      <c r="F406" s="3"/>
      <c r="G406" s="1" t="s">
        <v>2016</v>
      </c>
      <c r="H406" s="1">
        <v>89009371</v>
      </c>
      <c r="I406" s="15">
        <v>10410000</v>
      </c>
      <c r="J406" s="1" t="s">
        <v>1952</v>
      </c>
      <c r="K406" s="6">
        <v>45836</v>
      </c>
      <c r="L406" s="37">
        <v>1</v>
      </c>
      <c r="M406" s="40">
        <v>45</v>
      </c>
      <c r="N406" s="38">
        <v>5205000</v>
      </c>
      <c r="O406" s="40" t="s">
        <v>494</v>
      </c>
      <c r="P406" s="41">
        <v>15615000</v>
      </c>
      <c r="Q406" s="58">
        <v>45999</v>
      </c>
      <c r="R406" s="2"/>
      <c r="S406" s="2" t="s">
        <v>2040</v>
      </c>
      <c r="T406" s="2"/>
    </row>
    <row r="407" spans="1:20" ht="76.5" x14ac:dyDescent="0.25">
      <c r="A407" s="4">
        <v>405</v>
      </c>
      <c r="B407" s="1" t="s">
        <v>1844</v>
      </c>
      <c r="C407" s="1" t="s">
        <v>2017</v>
      </c>
      <c r="D407" s="1" t="s">
        <v>2018</v>
      </c>
      <c r="E407" s="30" t="s">
        <v>5</v>
      </c>
      <c r="F407" s="3"/>
      <c r="G407" s="1" t="s">
        <v>2019</v>
      </c>
      <c r="H407" s="1">
        <v>41948525</v>
      </c>
      <c r="I407" s="15">
        <v>8700000</v>
      </c>
      <c r="J407" s="1" t="s">
        <v>1952</v>
      </c>
      <c r="K407" s="6">
        <v>45833</v>
      </c>
      <c r="L407" s="37">
        <v>1</v>
      </c>
      <c r="M407" s="40">
        <v>30</v>
      </c>
      <c r="N407" s="38">
        <v>2900000</v>
      </c>
      <c r="O407" s="40" t="s">
        <v>12</v>
      </c>
      <c r="P407" s="41">
        <v>11600000</v>
      </c>
      <c r="Q407" s="40" t="s">
        <v>276</v>
      </c>
      <c r="R407" s="2"/>
      <c r="S407" s="2" t="s">
        <v>2040</v>
      </c>
      <c r="T407" s="2"/>
    </row>
    <row r="408" spans="1:20" ht="76.5" x14ac:dyDescent="0.25">
      <c r="A408" s="4">
        <v>406</v>
      </c>
      <c r="B408" s="1" t="s">
        <v>1845</v>
      </c>
      <c r="C408" s="1" t="s">
        <v>2020</v>
      </c>
      <c r="D408" s="1" t="s">
        <v>2021</v>
      </c>
      <c r="E408" s="30" t="s">
        <v>316</v>
      </c>
      <c r="F408" s="3"/>
      <c r="G408" s="1" t="s">
        <v>2022</v>
      </c>
      <c r="H408" s="1">
        <v>41945185</v>
      </c>
      <c r="I408" s="15">
        <v>8850000</v>
      </c>
      <c r="J408" s="1" t="s">
        <v>1952</v>
      </c>
      <c r="K408" s="6">
        <v>45838</v>
      </c>
      <c r="L408" s="37"/>
      <c r="M408" s="40">
        <v>0</v>
      </c>
      <c r="N408" s="38">
        <v>0</v>
      </c>
      <c r="O408" s="40" t="s">
        <v>494</v>
      </c>
      <c r="P408" s="41">
        <v>8850000</v>
      </c>
      <c r="Q408" s="40" t="s">
        <v>1672</v>
      </c>
      <c r="R408" s="2"/>
      <c r="S408" s="2" t="s">
        <v>2040</v>
      </c>
      <c r="T408" s="2"/>
    </row>
    <row r="409" spans="1:20" ht="89.25" x14ac:dyDescent="0.25">
      <c r="A409" s="4">
        <v>407</v>
      </c>
      <c r="B409" s="1" t="s">
        <v>1846</v>
      </c>
      <c r="C409" s="1" t="s">
        <v>2023</v>
      </c>
      <c r="D409" s="1" t="s">
        <v>1389</v>
      </c>
      <c r="E409" s="30" t="s">
        <v>316</v>
      </c>
      <c r="F409" s="3"/>
      <c r="G409" s="1" t="s">
        <v>2024</v>
      </c>
      <c r="H409" s="1">
        <v>89009225</v>
      </c>
      <c r="I409" s="15">
        <v>6315000</v>
      </c>
      <c r="J409" s="1" t="s">
        <v>1952</v>
      </c>
      <c r="K409" s="6">
        <v>45838</v>
      </c>
      <c r="L409" s="37">
        <v>1</v>
      </c>
      <c r="M409" s="40">
        <v>45</v>
      </c>
      <c r="N409" s="38">
        <v>3157500</v>
      </c>
      <c r="O409" s="40" t="s">
        <v>2631</v>
      </c>
      <c r="P409" s="41">
        <v>9472500</v>
      </c>
      <c r="Q409" s="40" t="s">
        <v>1497</v>
      </c>
      <c r="R409" s="2"/>
      <c r="S409" s="2" t="s">
        <v>2040</v>
      </c>
      <c r="T409" s="2"/>
    </row>
    <row r="410" spans="1:20" ht="51" x14ac:dyDescent="0.25">
      <c r="A410" s="4">
        <v>408</v>
      </c>
      <c r="B410" s="1" t="s">
        <v>1646</v>
      </c>
      <c r="C410" s="1" t="s">
        <v>1645</v>
      </c>
      <c r="D410" s="1" t="s">
        <v>1647</v>
      </c>
      <c r="E410" s="30" t="s">
        <v>5</v>
      </c>
      <c r="F410" s="3"/>
      <c r="G410" s="1" t="s">
        <v>1648</v>
      </c>
      <c r="H410" s="1">
        <v>1094896725</v>
      </c>
      <c r="I410" s="15" t="s">
        <v>1711</v>
      </c>
      <c r="J410" s="1" t="s">
        <v>160</v>
      </c>
      <c r="K410" s="1" t="s">
        <v>1628</v>
      </c>
      <c r="L410" s="37"/>
      <c r="M410" s="40">
        <v>0</v>
      </c>
      <c r="N410" s="38">
        <v>0</v>
      </c>
      <c r="O410" s="40" t="s">
        <v>160</v>
      </c>
      <c r="P410" s="41">
        <v>10000000</v>
      </c>
      <c r="Q410" s="40" t="s">
        <v>1628</v>
      </c>
      <c r="R410" s="2"/>
      <c r="S410" s="2" t="s">
        <v>2040</v>
      </c>
      <c r="T410" s="2"/>
    </row>
    <row r="411" spans="1:20" ht="89.25" x14ac:dyDescent="0.25">
      <c r="A411" s="4">
        <v>409</v>
      </c>
      <c r="B411" s="1" t="s">
        <v>1650</v>
      </c>
      <c r="C411" s="1" t="s">
        <v>1649</v>
      </c>
      <c r="D411" s="1" t="s">
        <v>1651</v>
      </c>
      <c r="E411" s="30" t="s">
        <v>5</v>
      </c>
      <c r="F411" s="3"/>
      <c r="G411" s="1" t="s">
        <v>1652</v>
      </c>
      <c r="H411" s="1">
        <v>41954670</v>
      </c>
      <c r="I411" s="15" t="s">
        <v>1702</v>
      </c>
      <c r="J411" s="1" t="s">
        <v>494</v>
      </c>
      <c r="K411" s="1" t="s">
        <v>434</v>
      </c>
      <c r="L411" s="37">
        <v>1</v>
      </c>
      <c r="M411" s="40">
        <v>30</v>
      </c>
      <c r="N411" s="38">
        <v>2900000</v>
      </c>
      <c r="O411" s="40" t="s">
        <v>12</v>
      </c>
      <c r="P411" s="41">
        <v>11600000</v>
      </c>
      <c r="Q411" s="40" t="s">
        <v>422</v>
      </c>
      <c r="R411" s="2"/>
      <c r="S411" s="2" t="s">
        <v>2040</v>
      </c>
      <c r="T411" s="2"/>
    </row>
    <row r="412" spans="1:20" ht="63.75" x14ac:dyDescent="0.25">
      <c r="A412" s="4">
        <v>410</v>
      </c>
      <c r="B412" s="1" t="s">
        <v>1654</v>
      </c>
      <c r="C412" s="1" t="s">
        <v>1653</v>
      </c>
      <c r="D412" s="1" t="s">
        <v>1655</v>
      </c>
      <c r="E412" s="30" t="s">
        <v>316</v>
      </c>
      <c r="F412" s="3"/>
      <c r="G412" s="1" t="s">
        <v>1656</v>
      </c>
      <c r="H412" s="1">
        <v>24661525</v>
      </c>
      <c r="I412" s="15" t="s">
        <v>1712</v>
      </c>
      <c r="J412" s="1" t="s">
        <v>494</v>
      </c>
      <c r="K412" s="1" t="s">
        <v>1615</v>
      </c>
      <c r="L412" s="37">
        <v>1</v>
      </c>
      <c r="M412" s="40">
        <v>30</v>
      </c>
      <c r="N412" s="38">
        <v>1800000</v>
      </c>
      <c r="O412" s="40" t="s">
        <v>12</v>
      </c>
      <c r="P412" s="41">
        <v>7200000</v>
      </c>
      <c r="Q412" s="40" t="s">
        <v>472</v>
      </c>
      <c r="R412" s="2"/>
      <c r="S412" s="2" t="s">
        <v>2040</v>
      </c>
      <c r="T412" s="2"/>
    </row>
    <row r="413" spans="1:20" ht="89.25" x14ac:dyDescent="0.25">
      <c r="A413" s="4">
        <v>411</v>
      </c>
      <c r="B413" s="1" t="s">
        <v>1658</v>
      </c>
      <c r="C413" s="1" t="s">
        <v>1657</v>
      </c>
      <c r="D413" s="1" t="s">
        <v>1659</v>
      </c>
      <c r="E413" s="30" t="s">
        <v>316</v>
      </c>
      <c r="F413" s="3"/>
      <c r="G413" s="1" t="s">
        <v>1660</v>
      </c>
      <c r="H413" s="1">
        <v>1113313713</v>
      </c>
      <c r="I413" s="15" t="s">
        <v>1713</v>
      </c>
      <c r="J413" s="1" t="s">
        <v>1834</v>
      </c>
      <c r="K413" s="1" t="s">
        <v>1164</v>
      </c>
      <c r="L413" s="37"/>
      <c r="M413" s="40">
        <v>0</v>
      </c>
      <c r="N413" s="38">
        <v>0</v>
      </c>
      <c r="O413" s="40" t="s">
        <v>1834</v>
      </c>
      <c r="P413" s="41">
        <v>8360000</v>
      </c>
      <c r="Q413" s="40" t="s">
        <v>1164</v>
      </c>
      <c r="R413" s="2"/>
      <c r="S413" s="2" t="s">
        <v>2040</v>
      </c>
      <c r="T413" s="2"/>
    </row>
    <row r="414" spans="1:20" ht="76.5" x14ac:dyDescent="0.25">
      <c r="A414" s="4">
        <v>412</v>
      </c>
      <c r="B414" s="1" t="s">
        <v>1662</v>
      </c>
      <c r="C414" s="1" t="s">
        <v>1661</v>
      </c>
      <c r="D414" s="1" t="s">
        <v>1663</v>
      </c>
      <c r="E414" s="30" t="s">
        <v>5</v>
      </c>
      <c r="F414" s="3"/>
      <c r="G414" s="1" t="s">
        <v>1664</v>
      </c>
      <c r="H414" s="1">
        <v>1094927526</v>
      </c>
      <c r="I414" s="15" t="s">
        <v>1709</v>
      </c>
      <c r="J414" s="1" t="s">
        <v>494</v>
      </c>
      <c r="K414" s="6">
        <v>45664</v>
      </c>
      <c r="L414" s="37"/>
      <c r="M414" s="40">
        <v>0</v>
      </c>
      <c r="N414" s="38">
        <v>0</v>
      </c>
      <c r="O414" s="40" t="s">
        <v>494</v>
      </c>
      <c r="P414" s="41">
        <v>9810000</v>
      </c>
      <c r="Q414" s="58">
        <v>45664</v>
      </c>
      <c r="R414" s="2"/>
      <c r="S414" s="2" t="s">
        <v>2040</v>
      </c>
      <c r="T414" s="2"/>
    </row>
    <row r="415" spans="1:20" s="20" customFormat="1" ht="122.25" customHeight="1" x14ac:dyDescent="0.25">
      <c r="A415" s="20">
        <v>413</v>
      </c>
      <c r="B415" s="1" t="s">
        <v>1666</v>
      </c>
      <c r="C415" s="1" t="s">
        <v>1665</v>
      </c>
      <c r="D415" s="1" t="s">
        <v>1667</v>
      </c>
      <c r="E415" s="30" t="s">
        <v>5</v>
      </c>
      <c r="F415" s="1"/>
      <c r="G415" s="1" t="s">
        <v>1668</v>
      </c>
      <c r="H415" s="1">
        <v>9733667</v>
      </c>
      <c r="I415" s="15" t="s">
        <v>750</v>
      </c>
      <c r="J415" s="1" t="s">
        <v>12</v>
      </c>
      <c r="K415" s="1" t="s">
        <v>472</v>
      </c>
      <c r="L415" s="37"/>
      <c r="M415" s="40">
        <v>0</v>
      </c>
      <c r="N415" s="38">
        <v>0</v>
      </c>
      <c r="O415" s="40" t="s">
        <v>12</v>
      </c>
      <c r="P415" s="41">
        <v>9280000</v>
      </c>
      <c r="Q415" s="58">
        <v>45755</v>
      </c>
      <c r="R415" s="2"/>
      <c r="S415" s="2" t="s">
        <v>2040</v>
      </c>
      <c r="T415" s="1" t="s">
        <v>2039</v>
      </c>
    </row>
    <row r="416" spans="1:20" ht="76.5" x14ac:dyDescent="0.25">
      <c r="A416" s="4">
        <v>414</v>
      </c>
      <c r="B416" s="1" t="s">
        <v>1670</v>
      </c>
      <c r="C416" s="1" t="s">
        <v>1669</v>
      </c>
      <c r="D416" s="1" t="s">
        <v>1671</v>
      </c>
      <c r="E416" s="30"/>
      <c r="F416" s="3"/>
      <c r="G416" s="1" t="s">
        <v>1673</v>
      </c>
      <c r="H416" s="1">
        <v>1094964550</v>
      </c>
      <c r="I416" s="15" t="s">
        <v>1702</v>
      </c>
      <c r="J416" s="1" t="s">
        <v>494</v>
      </c>
      <c r="K416" s="1" t="s">
        <v>1672</v>
      </c>
      <c r="L416" s="37">
        <v>1</v>
      </c>
      <c r="M416" s="40">
        <v>30</v>
      </c>
      <c r="N416" s="38">
        <v>2900000</v>
      </c>
      <c r="O416" s="40" t="s">
        <v>12</v>
      </c>
      <c r="P416" s="41">
        <v>11600000</v>
      </c>
      <c r="Q416" s="40" t="s">
        <v>2637</v>
      </c>
      <c r="R416" s="2"/>
      <c r="S416" s="2" t="s">
        <v>2040</v>
      </c>
      <c r="T416" s="2"/>
    </row>
    <row r="417" spans="1:20" ht="102" x14ac:dyDescent="0.25">
      <c r="A417" s="4">
        <v>415</v>
      </c>
      <c r="B417" s="1" t="s">
        <v>1675</v>
      </c>
      <c r="C417" s="1" t="s">
        <v>1674</v>
      </c>
      <c r="D417" s="1" t="s">
        <v>1676</v>
      </c>
      <c r="E417" s="1" t="s">
        <v>5</v>
      </c>
      <c r="F417" s="3"/>
      <c r="G417" s="1" t="s">
        <v>1678</v>
      </c>
      <c r="H417" s="1">
        <v>1094977055</v>
      </c>
      <c r="I417" s="15" t="s">
        <v>467</v>
      </c>
      <c r="J417" s="1" t="s">
        <v>12</v>
      </c>
      <c r="K417" s="1" t="s">
        <v>1677</v>
      </c>
      <c r="L417" s="37"/>
      <c r="M417" s="40">
        <v>0</v>
      </c>
      <c r="N417" s="38">
        <v>0</v>
      </c>
      <c r="O417" s="40" t="s">
        <v>12</v>
      </c>
      <c r="P417" s="41">
        <v>11800000</v>
      </c>
      <c r="Q417" s="40" t="s">
        <v>1677</v>
      </c>
      <c r="R417" s="2"/>
      <c r="S417" s="2" t="s">
        <v>2040</v>
      </c>
      <c r="T417" s="2"/>
    </row>
    <row r="418" spans="1:20" ht="76.5" x14ac:dyDescent="0.25">
      <c r="A418" s="4">
        <v>416</v>
      </c>
      <c r="B418" s="1" t="s">
        <v>1680</v>
      </c>
      <c r="C418" s="1" t="s">
        <v>1679</v>
      </c>
      <c r="D418" s="1" t="s">
        <v>1038</v>
      </c>
      <c r="E418" s="1" t="s">
        <v>5</v>
      </c>
      <c r="F418" s="3"/>
      <c r="G418" s="1" t="s">
        <v>1681</v>
      </c>
      <c r="H418" s="1">
        <v>1094910382</v>
      </c>
      <c r="I418" s="15" t="s">
        <v>1696</v>
      </c>
      <c r="J418" s="1" t="s">
        <v>1833</v>
      </c>
      <c r="K418" s="1" t="s">
        <v>909</v>
      </c>
      <c r="L418" s="37"/>
      <c r="M418" s="40">
        <v>0</v>
      </c>
      <c r="N418" s="38">
        <v>0</v>
      </c>
      <c r="O418" s="40" t="s">
        <v>1833</v>
      </c>
      <c r="P418" s="41">
        <v>7375000</v>
      </c>
      <c r="Q418" s="40" t="s">
        <v>909</v>
      </c>
      <c r="R418" s="2"/>
      <c r="S418" s="2" t="s">
        <v>2040</v>
      </c>
      <c r="T418" s="2"/>
    </row>
    <row r="419" spans="1:20" ht="24" customHeight="1" x14ac:dyDescent="0.25">
      <c r="A419" s="4">
        <v>417</v>
      </c>
      <c r="B419" s="12" t="s">
        <v>2042</v>
      </c>
      <c r="C419" s="23" t="s">
        <v>137</v>
      </c>
      <c r="D419" s="23" t="s">
        <v>137</v>
      </c>
      <c r="E419" s="23" t="s">
        <v>137</v>
      </c>
      <c r="F419" s="23" t="s">
        <v>137</v>
      </c>
      <c r="G419" s="23" t="s">
        <v>137</v>
      </c>
      <c r="H419" s="23" t="s">
        <v>137</v>
      </c>
      <c r="I419" s="23" t="s">
        <v>137</v>
      </c>
      <c r="J419" s="23" t="s">
        <v>137</v>
      </c>
      <c r="K419" s="23" t="s">
        <v>137</v>
      </c>
      <c r="L419" s="23" t="s">
        <v>137</v>
      </c>
      <c r="M419" s="53"/>
      <c r="N419" s="48" t="e">
        <v>#VALUE!</v>
      </c>
      <c r="O419" s="53"/>
      <c r="P419" s="54"/>
      <c r="Q419" s="53"/>
      <c r="R419" s="23" t="s">
        <v>137</v>
      </c>
      <c r="S419" s="23" t="s">
        <v>137</v>
      </c>
      <c r="T419" s="21"/>
    </row>
    <row r="420" spans="1:20" ht="102" x14ac:dyDescent="0.25">
      <c r="B420" s="37" t="s">
        <v>2643</v>
      </c>
      <c r="C420" s="37" t="s">
        <v>2650</v>
      </c>
      <c r="D420" s="37" t="s">
        <v>334</v>
      </c>
      <c r="E420" s="37" t="s">
        <v>316</v>
      </c>
      <c r="F420" s="3"/>
      <c r="G420" s="66" t="s">
        <v>2660</v>
      </c>
      <c r="H420" s="37">
        <v>41937909</v>
      </c>
      <c r="I420" s="67"/>
      <c r="J420" s="3"/>
      <c r="K420" s="3"/>
      <c r="L420" s="68">
        <v>1</v>
      </c>
      <c r="M420" s="66">
        <v>30</v>
      </c>
      <c r="N420" s="69" t="e">
        <f>+S420-#REF!</f>
        <v>#REF!</v>
      </c>
      <c r="O420" s="40" t="s">
        <v>12</v>
      </c>
      <c r="P420" s="41">
        <v>12000000</v>
      </c>
      <c r="Q420" s="40" t="s">
        <v>2637</v>
      </c>
    </row>
    <row r="421" spans="1:20" ht="89.25" x14ac:dyDescent="0.25">
      <c r="B421" s="37" t="s">
        <v>2644</v>
      </c>
      <c r="C421" s="37" t="s">
        <v>2651</v>
      </c>
      <c r="D421" s="37" t="s">
        <v>2583</v>
      </c>
      <c r="E421" s="37" t="s">
        <v>202</v>
      </c>
      <c r="F421" s="3"/>
      <c r="G421" s="66" t="s">
        <v>2098</v>
      </c>
      <c r="H421" s="37">
        <v>1094955049</v>
      </c>
      <c r="I421" s="67"/>
      <c r="J421" s="3"/>
      <c r="K421" s="3"/>
      <c r="L421" s="68"/>
      <c r="M421" s="66">
        <v>0</v>
      </c>
      <c r="N421" s="70">
        <v>8700000</v>
      </c>
      <c r="O421" s="40" t="s">
        <v>494</v>
      </c>
      <c r="P421" s="41">
        <v>8700000</v>
      </c>
      <c r="Q421" s="58">
        <v>45969</v>
      </c>
    </row>
    <row r="422" spans="1:20" ht="76.5" x14ac:dyDescent="0.25">
      <c r="B422" s="37" t="s">
        <v>2645</v>
      </c>
      <c r="C422" s="37" t="s">
        <v>2652</v>
      </c>
      <c r="D422" s="37" t="s">
        <v>427</v>
      </c>
      <c r="E422" s="37" t="s">
        <v>5</v>
      </c>
      <c r="F422" s="3"/>
      <c r="G422" s="66" t="s">
        <v>2661</v>
      </c>
      <c r="H422" s="37">
        <v>1096645735</v>
      </c>
      <c r="I422" s="67"/>
      <c r="J422" s="3"/>
      <c r="K422" s="3"/>
      <c r="L422" s="71"/>
      <c r="M422" s="66">
        <v>0</v>
      </c>
      <c r="N422" s="72">
        <v>5682000</v>
      </c>
      <c r="O422" s="60" t="s">
        <v>494</v>
      </c>
      <c r="P422" s="61">
        <v>5682000</v>
      </c>
      <c r="Q422" s="62">
        <v>45815</v>
      </c>
    </row>
    <row r="423" spans="1:20" ht="51" x14ac:dyDescent="0.25">
      <c r="B423" s="37" t="s">
        <v>2646</v>
      </c>
      <c r="C423" s="37" t="s">
        <v>2653</v>
      </c>
      <c r="D423" s="37" t="s">
        <v>2654</v>
      </c>
      <c r="E423" s="37" t="s">
        <v>316</v>
      </c>
      <c r="F423" s="3"/>
      <c r="G423" s="66" t="s">
        <v>2662</v>
      </c>
      <c r="H423" s="37">
        <v>1094962619</v>
      </c>
      <c r="I423" s="67"/>
      <c r="J423" s="3"/>
      <c r="K423" s="3"/>
      <c r="L423" s="73">
        <v>1</v>
      </c>
      <c r="M423" s="66">
        <v>5</v>
      </c>
      <c r="N423" s="69">
        <v>8000000</v>
      </c>
      <c r="O423" s="37" t="s">
        <v>12</v>
      </c>
      <c r="P423" s="38">
        <v>8000000</v>
      </c>
      <c r="Q423" s="63">
        <v>45755</v>
      </c>
    </row>
    <row r="424" spans="1:20" ht="102" x14ac:dyDescent="0.25">
      <c r="B424" s="37" t="s">
        <v>2647</v>
      </c>
      <c r="C424" s="37" t="s">
        <v>2655</v>
      </c>
      <c r="D424" s="37" t="s">
        <v>450</v>
      </c>
      <c r="E424" s="37" t="s">
        <v>316</v>
      </c>
      <c r="F424" s="3"/>
      <c r="G424" s="66" t="s">
        <v>2099</v>
      </c>
      <c r="H424" s="37">
        <v>1094918716</v>
      </c>
      <c r="I424" s="67"/>
      <c r="J424" s="3"/>
      <c r="K424" s="3"/>
      <c r="L424" s="73">
        <v>1</v>
      </c>
      <c r="M424" s="66">
        <v>30</v>
      </c>
      <c r="N424" s="69">
        <v>8000000</v>
      </c>
      <c r="O424" s="37" t="s">
        <v>12</v>
      </c>
      <c r="P424" s="38">
        <v>8000000</v>
      </c>
      <c r="Q424" s="37" t="s">
        <v>2637</v>
      </c>
    </row>
    <row r="425" spans="1:20" ht="63.75" x14ac:dyDescent="0.25">
      <c r="B425" s="37" t="s">
        <v>2648</v>
      </c>
      <c r="C425" s="37" t="s">
        <v>2656</v>
      </c>
      <c r="D425" s="37" t="s">
        <v>2657</v>
      </c>
      <c r="E425" s="37" t="s">
        <v>5</v>
      </c>
      <c r="F425" s="3"/>
      <c r="G425" s="66" t="s">
        <v>2663</v>
      </c>
      <c r="H425" s="37">
        <v>4404005</v>
      </c>
      <c r="I425" s="67"/>
      <c r="J425" s="3"/>
      <c r="K425" s="3"/>
      <c r="L425" s="71"/>
      <c r="M425" s="66">
        <v>0</v>
      </c>
      <c r="N425" s="72">
        <v>8850000</v>
      </c>
      <c r="O425" s="60" t="s">
        <v>494</v>
      </c>
      <c r="P425" s="61">
        <v>8850000</v>
      </c>
      <c r="Q425" s="60" t="s">
        <v>1672</v>
      </c>
    </row>
    <row r="426" spans="1:20" ht="38.25" x14ac:dyDescent="0.25">
      <c r="B426" s="37" t="s">
        <v>2649</v>
      </c>
      <c r="C426" s="37" t="s">
        <v>2658</v>
      </c>
      <c r="D426" s="37" t="s">
        <v>2659</v>
      </c>
      <c r="E426" s="37" t="s">
        <v>5</v>
      </c>
      <c r="F426" s="3"/>
      <c r="G426" s="66" t="s">
        <v>129</v>
      </c>
      <c r="H426" s="37">
        <v>1020734431</v>
      </c>
      <c r="I426" s="67"/>
      <c r="J426" s="3"/>
      <c r="K426" s="3"/>
      <c r="L426" s="71"/>
      <c r="M426" s="66">
        <v>0</v>
      </c>
      <c r="N426" s="72">
        <v>204984000</v>
      </c>
      <c r="O426" s="60" t="s">
        <v>2633</v>
      </c>
      <c r="P426" s="61">
        <v>204984000</v>
      </c>
      <c r="Q426" s="60" t="s">
        <v>2638</v>
      </c>
    </row>
    <row r="427" spans="1:20" ht="76.5" x14ac:dyDescent="0.25">
      <c r="B427" s="40" t="s">
        <v>2147</v>
      </c>
      <c r="C427" s="40" t="s">
        <v>2243</v>
      </c>
      <c r="D427" s="40" t="s">
        <v>2339</v>
      </c>
      <c r="E427" s="40" t="s">
        <v>5</v>
      </c>
      <c r="F427" s="3"/>
      <c r="G427" s="40" t="s">
        <v>2100</v>
      </c>
      <c r="H427" s="40">
        <v>41954045</v>
      </c>
      <c r="I427" s="41"/>
      <c r="J427" s="3"/>
      <c r="K427" s="3"/>
      <c r="L427" s="74">
        <v>1</v>
      </c>
      <c r="M427" s="40">
        <v>30</v>
      </c>
      <c r="N427" s="75">
        <v>2000000</v>
      </c>
      <c r="O427" s="40" t="s">
        <v>12</v>
      </c>
      <c r="P427" s="41">
        <v>8000000</v>
      </c>
      <c r="Q427" s="40" t="s">
        <v>2637</v>
      </c>
    </row>
    <row r="428" spans="1:20" ht="102" x14ac:dyDescent="0.25">
      <c r="B428" s="37" t="s">
        <v>2148</v>
      </c>
      <c r="C428" s="37" t="s">
        <v>2244</v>
      </c>
      <c r="D428" s="37" t="s">
        <v>2340</v>
      </c>
      <c r="E428" s="37" t="s">
        <v>5</v>
      </c>
      <c r="F428" s="31"/>
      <c r="G428" s="40" t="s">
        <v>2101</v>
      </c>
      <c r="H428" s="37">
        <v>41872216</v>
      </c>
      <c r="I428" s="38"/>
      <c r="J428" s="3"/>
      <c r="K428" s="3"/>
      <c r="L428" s="73"/>
      <c r="M428" s="40">
        <v>0</v>
      </c>
      <c r="N428" s="69">
        <v>0</v>
      </c>
      <c r="O428" s="40" t="s">
        <v>12</v>
      </c>
      <c r="P428" s="41">
        <v>9280000</v>
      </c>
      <c r="Q428" s="58">
        <v>45785</v>
      </c>
    </row>
    <row r="429" spans="1:20" ht="76.5" x14ac:dyDescent="0.25">
      <c r="B429" s="37" t="s">
        <v>2149</v>
      </c>
      <c r="C429" s="37" t="s">
        <v>2245</v>
      </c>
      <c r="D429" s="37" t="s">
        <v>2341</v>
      </c>
      <c r="E429" s="37" t="s">
        <v>5</v>
      </c>
      <c r="F429" s="31"/>
      <c r="G429" s="40" t="s">
        <v>2102</v>
      </c>
      <c r="H429" s="37">
        <v>1007408615</v>
      </c>
      <c r="I429" s="38"/>
      <c r="J429" s="3"/>
      <c r="K429" s="3"/>
      <c r="L429" s="73"/>
      <c r="M429" s="40">
        <v>0</v>
      </c>
      <c r="N429" s="69">
        <v>0</v>
      </c>
      <c r="O429" s="40" t="s">
        <v>12</v>
      </c>
      <c r="P429" s="41">
        <v>8840000</v>
      </c>
      <c r="Q429" s="58">
        <v>45785</v>
      </c>
    </row>
    <row r="430" spans="1:20" ht="51" x14ac:dyDescent="0.25">
      <c r="B430" s="37" t="s">
        <v>2150</v>
      </c>
      <c r="C430" s="37" t="s">
        <v>2246</v>
      </c>
      <c r="D430" s="37" t="s">
        <v>2342</v>
      </c>
      <c r="E430" s="37" t="s">
        <v>5</v>
      </c>
      <c r="F430" s="31"/>
      <c r="G430" s="40" t="s">
        <v>2676</v>
      </c>
      <c r="H430" s="37">
        <v>24590147</v>
      </c>
      <c r="I430" s="38"/>
      <c r="J430" s="3"/>
      <c r="K430" s="3"/>
      <c r="L430" s="73"/>
      <c r="M430" s="40">
        <v>0</v>
      </c>
      <c r="N430" s="69">
        <v>0</v>
      </c>
      <c r="O430" s="40" t="s">
        <v>494</v>
      </c>
      <c r="P430" s="41">
        <v>5700000</v>
      </c>
      <c r="Q430" s="58">
        <v>45815</v>
      </c>
    </row>
    <row r="431" spans="1:20" ht="89.25" x14ac:dyDescent="0.25">
      <c r="B431" s="37" t="s">
        <v>2151</v>
      </c>
      <c r="C431" s="37" t="s">
        <v>2247</v>
      </c>
      <c r="D431" s="37" t="s">
        <v>1186</v>
      </c>
      <c r="E431" s="37" t="s">
        <v>5</v>
      </c>
      <c r="F431" s="31"/>
      <c r="G431" s="40" t="s">
        <v>2677</v>
      </c>
      <c r="H431" s="37">
        <v>76319513</v>
      </c>
      <c r="I431" s="38"/>
      <c r="J431" s="3"/>
      <c r="K431" s="3"/>
      <c r="L431" s="73"/>
      <c r="M431" s="40">
        <v>0</v>
      </c>
      <c r="N431" s="69">
        <v>0</v>
      </c>
      <c r="O431" s="40" t="s">
        <v>12</v>
      </c>
      <c r="P431" s="41">
        <v>11800000</v>
      </c>
      <c r="Q431" s="58">
        <v>45785</v>
      </c>
    </row>
    <row r="432" spans="1:20" ht="89.25" x14ac:dyDescent="0.25">
      <c r="B432" s="40" t="s">
        <v>2152</v>
      </c>
      <c r="C432" s="40" t="s">
        <v>2248</v>
      </c>
      <c r="D432" s="40" t="s">
        <v>2343</v>
      </c>
      <c r="E432" s="40" t="s">
        <v>5</v>
      </c>
      <c r="F432" s="31"/>
      <c r="G432" s="40" t="s">
        <v>2678</v>
      </c>
      <c r="H432" s="40">
        <v>1007753150</v>
      </c>
      <c r="I432" s="41"/>
      <c r="J432" s="3"/>
      <c r="K432" s="3"/>
      <c r="L432" s="74"/>
      <c r="M432" s="40">
        <v>0</v>
      </c>
      <c r="N432" s="75">
        <v>0</v>
      </c>
      <c r="O432" s="40" t="s">
        <v>494</v>
      </c>
      <c r="P432" s="41">
        <v>6630000</v>
      </c>
      <c r="Q432" s="58">
        <v>45845</v>
      </c>
    </row>
    <row r="433" spans="2:17" ht="89.25" x14ac:dyDescent="0.25">
      <c r="B433" s="40" t="s">
        <v>2153</v>
      </c>
      <c r="C433" s="40" t="s">
        <v>2249</v>
      </c>
      <c r="D433" s="40" t="s">
        <v>2344</v>
      </c>
      <c r="E433" s="40" t="s">
        <v>5</v>
      </c>
      <c r="F433" s="31"/>
      <c r="G433" s="40" t="s">
        <v>2679</v>
      </c>
      <c r="H433" s="40">
        <v>1094904826</v>
      </c>
      <c r="I433" s="41"/>
      <c r="J433" s="3"/>
      <c r="K433" s="3"/>
      <c r="L433" s="74"/>
      <c r="M433" s="40">
        <v>0</v>
      </c>
      <c r="N433" s="75">
        <v>0</v>
      </c>
      <c r="O433" s="40" t="s">
        <v>494</v>
      </c>
      <c r="P433" s="41">
        <v>11370000</v>
      </c>
      <c r="Q433" s="58">
        <v>45845</v>
      </c>
    </row>
    <row r="434" spans="2:17" ht="89.25" x14ac:dyDescent="0.25">
      <c r="B434" s="40" t="s">
        <v>2154</v>
      </c>
      <c r="C434" s="40" t="s">
        <v>2250</v>
      </c>
      <c r="D434" s="40" t="s">
        <v>2345</v>
      </c>
      <c r="E434" s="40" t="s">
        <v>5</v>
      </c>
      <c r="F434" s="31"/>
      <c r="G434" s="40" t="s">
        <v>2680</v>
      </c>
      <c r="H434" s="40">
        <v>1005872068</v>
      </c>
      <c r="I434" s="41"/>
      <c r="J434" s="3"/>
      <c r="K434" s="3"/>
      <c r="L434" s="74"/>
      <c r="M434" s="40">
        <v>0</v>
      </c>
      <c r="N434" s="75">
        <v>0</v>
      </c>
      <c r="O434" s="40" t="s">
        <v>494</v>
      </c>
      <c r="P434" s="41">
        <v>9810000</v>
      </c>
      <c r="Q434" s="58">
        <v>45845</v>
      </c>
    </row>
    <row r="435" spans="2:17" ht="102" x14ac:dyDescent="0.25">
      <c r="B435" s="40" t="s">
        <v>2155</v>
      </c>
      <c r="C435" s="40" t="s">
        <v>2251</v>
      </c>
      <c r="D435" s="40" t="s">
        <v>2346</v>
      </c>
      <c r="E435" s="40" t="s">
        <v>5</v>
      </c>
      <c r="F435" s="31"/>
      <c r="G435" s="40" t="s">
        <v>2681</v>
      </c>
      <c r="H435" s="40">
        <v>4524339</v>
      </c>
      <c r="I435" s="41"/>
      <c r="J435" s="3"/>
      <c r="K435" s="3"/>
      <c r="L435" s="74"/>
      <c r="M435" s="40">
        <v>0</v>
      </c>
      <c r="N435" s="75">
        <v>0</v>
      </c>
      <c r="O435" s="40" t="s">
        <v>494</v>
      </c>
      <c r="P435" s="41">
        <v>5700000</v>
      </c>
      <c r="Q435" s="58">
        <v>45845</v>
      </c>
    </row>
    <row r="436" spans="2:17" ht="76.5" x14ac:dyDescent="0.25">
      <c r="B436" s="40" t="s">
        <v>2156</v>
      </c>
      <c r="C436" s="40" t="s">
        <v>2252</v>
      </c>
      <c r="D436" s="40" t="s">
        <v>2347</v>
      </c>
      <c r="E436" s="40" t="s">
        <v>202</v>
      </c>
      <c r="F436" s="31"/>
      <c r="G436" s="40" t="s">
        <v>2682</v>
      </c>
      <c r="H436" s="40">
        <v>1113308400</v>
      </c>
      <c r="I436" s="41"/>
      <c r="J436" s="3"/>
      <c r="K436" s="3"/>
      <c r="L436" s="74"/>
      <c r="M436" s="40">
        <v>0</v>
      </c>
      <c r="N436" s="75">
        <v>0</v>
      </c>
      <c r="O436" s="40" t="s">
        <v>494</v>
      </c>
      <c r="P436" s="41">
        <v>9810000</v>
      </c>
      <c r="Q436" s="58">
        <v>45998</v>
      </c>
    </row>
    <row r="437" spans="2:17" ht="76.5" x14ac:dyDescent="0.25">
      <c r="B437" s="40" t="s">
        <v>2157</v>
      </c>
      <c r="C437" s="40" t="s">
        <v>2253</v>
      </c>
      <c r="D437" s="40" t="s">
        <v>2348</v>
      </c>
      <c r="E437" s="40" t="s">
        <v>5</v>
      </c>
      <c r="F437" s="31"/>
      <c r="G437" s="40" t="s">
        <v>2683</v>
      </c>
      <c r="H437" s="40">
        <v>1094898792</v>
      </c>
      <c r="I437" s="41"/>
      <c r="J437" s="3"/>
      <c r="K437" s="3"/>
      <c r="L437" s="74"/>
      <c r="M437" s="40">
        <v>0</v>
      </c>
      <c r="N437" s="75">
        <v>0</v>
      </c>
      <c r="O437" s="40" t="s">
        <v>494</v>
      </c>
      <c r="P437" s="41">
        <v>8850000</v>
      </c>
      <c r="Q437" s="58">
        <v>45876</v>
      </c>
    </row>
    <row r="438" spans="2:17" ht="76.5" x14ac:dyDescent="0.25">
      <c r="B438" s="40" t="s">
        <v>2158</v>
      </c>
      <c r="C438" s="40" t="s">
        <v>2254</v>
      </c>
      <c r="D438" s="40" t="s">
        <v>2348</v>
      </c>
      <c r="E438" s="40" t="s">
        <v>5</v>
      </c>
      <c r="F438" s="31"/>
      <c r="G438" s="40" t="s">
        <v>2684</v>
      </c>
      <c r="H438" s="40">
        <v>1097392915</v>
      </c>
      <c r="I438" s="41"/>
      <c r="J438" s="3"/>
      <c r="K438" s="3"/>
      <c r="L438" s="74"/>
      <c r="M438" s="40">
        <v>0</v>
      </c>
      <c r="N438" s="75">
        <v>0</v>
      </c>
      <c r="O438" s="40" t="s">
        <v>494</v>
      </c>
      <c r="P438" s="41">
        <v>8850000</v>
      </c>
      <c r="Q438" s="58">
        <v>45876</v>
      </c>
    </row>
    <row r="439" spans="2:17" ht="63.75" x14ac:dyDescent="0.25">
      <c r="B439" s="40" t="s">
        <v>2159</v>
      </c>
      <c r="C439" s="40" t="s">
        <v>2255</v>
      </c>
      <c r="D439" s="40" t="s">
        <v>654</v>
      </c>
      <c r="E439" s="40" t="s">
        <v>5</v>
      </c>
      <c r="F439" s="31"/>
      <c r="G439" s="40" t="s">
        <v>2112</v>
      </c>
      <c r="H439" s="40">
        <v>1146636860</v>
      </c>
      <c r="I439" s="41"/>
      <c r="J439" s="3"/>
      <c r="K439" s="3"/>
      <c r="L439" s="74"/>
      <c r="M439" s="40">
        <v>0</v>
      </c>
      <c r="N439" s="75">
        <v>0</v>
      </c>
      <c r="O439" s="40" t="s">
        <v>494</v>
      </c>
      <c r="P439" s="41">
        <v>6000000</v>
      </c>
      <c r="Q439" s="58">
        <v>45845</v>
      </c>
    </row>
    <row r="440" spans="2:17" ht="51" x14ac:dyDescent="0.25">
      <c r="B440" s="40" t="s">
        <v>2160</v>
      </c>
      <c r="C440" s="40" t="s">
        <v>2256</v>
      </c>
      <c r="D440" s="40" t="s">
        <v>2349</v>
      </c>
      <c r="E440" s="40" t="s">
        <v>5</v>
      </c>
      <c r="F440" s="31"/>
      <c r="G440" s="40" t="s">
        <v>2113</v>
      </c>
      <c r="H440" s="40">
        <v>21792675</v>
      </c>
      <c r="I440" s="41"/>
      <c r="J440" s="3"/>
      <c r="K440" s="3"/>
      <c r="L440" s="74"/>
      <c r="M440" s="40">
        <v>0</v>
      </c>
      <c r="N440" s="75">
        <v>0</v>
      </c>
      <c r="O440" s="40" t="s">
        <v>494</v>
      </c>
      <c r="P440" s="41">
        <v>6000000</v>
      </c>
      <c r="Q440" s="58">
        <v>45907</v>
      </c>
    </row>
    <row r="441" spans="2:17" x14ac:dyDescent="0.25">
      <c r="B441" s="76"/>
      <c r="C441" s="53"/>
      <c r="D441" s="53"/>
      <c r="E441" s="53"/>
      <c r="F441" s="31"/>
      <c r="G441" s="40"/>
      <c r="H441" s="53"/>
      <c r="I441" s="54"/>
      <c r="J441" s="3"/>
      <c r="K441" s="3"/>
      <c r="L441" s="76"/>
      <c r="M441" s="40"/>
      <c r="N441" s="77">
        <v>0</v>
      </c>
      <c r="O441" s="40"/>
      <c r="P441" s="41"/>
      <c r="Q441" s="58"/>
    </row>
    <row r="442" spans="2:17" ht="89.25" x14ac:dyDescent="0.25">
      <c r="B442" s="40" t="s">
        <v>2161</v>
      </c>
      <c r="C442" s="40" t="s">
        <v>2257</v>
      </c>
      <c r="D442" s="40" t="s">
        <v>2350</v>
      </c>
      <c r="E442" s="40" t="s">
        <v>5</v>
      </c>
      <c r="F442" s="31"/>
      <c r="G442" s="40" t="s">
        <v>2685</v>
      </c>
      <c r="H442" s="40">
        <v>1094961883</v>
      </c>
      <c r="I442" s="41"/>
      <c r="J442" s="3"/>
      <c r="K442" s="3"/>
      <c r="L442" s="74"/>
      <c r="M442" s="40">
        <v>0</v>
      </c>
      <c r="N442" s="75">
        <v>0</v>
      </c>
      <c r="O442" s="40" t="s">
        <v>12</v>
      </c>
      <c r="P442" s="41">
        <v>8420000</v>
      </c>
      <c r="Q442" s="40" t="s">
        <v>2403</v>
      </c>
    </row>
    <row r="443" spans="2:17" ht="102" x14ac:dyDescent="0.25">
      <c r="B443" s="40" t="s">
        <v>2162</v>
      </c>
      <c r="C443" s="40" t="s">
        <v>2258</v>
      </c>
      <c r="D443" s="40" t="s">
        <v>2351</v>
      </c>
      <c r="E443" s="40" t="s">
        <v>5</v>
      </c>
      <c r="F443" s="31"/>
      <c r="G443" s="40" t="s">
        <v>2116</v>
      </c>
      <c r="H443" s="40">
        <v>1094911889</v>
      </c>
      <c r="I443" s="41"/>
      <c r="J443" s="3"/>
      <c r="K443" s="3"/>
      <c r="L443" s="74"/>
      <c r="M443" s="40">
        <v>0</v>
      </c>
      <c r="N443" s="75">
        <v>0</v>
      </c>
      <c r="O443" s="40" t="s">
        <v>494</v>
      </c>
      <c r="P443" s="41">
        <v>9810000</v>
      </c>
      <c r="Q443" s="58">
        <v>45998</v>
      </c>
    </row>
    <row r="444" spans="2:17" ht="89.25" x14ac:dyDescent="0.25">
      <c r="B444" s="40" t="s">
        <v>2163</v>
      </c>
      <c r="C444" s="40" t="s">
        <v>2259</v>
      </c>
      <c r="D444" s="40" t="s">
        <v>2352</v>
      </c>
      <c r="E444" s="40" t="s">
        <v>5</v>
      </c>
      <c r="F444" s="31"/>
      <c r="G444" s="40" t="s">
        <v>2686</v>
      </c>
      <c r="H444" s="40">
        <v>1010099685</v>
      </c>
      <c r="I444" s="41"/>
      <c r="J444" s="3"/>
      <c r="K444" s="3"/>
      <c r="L444" s="74"/>
      <c r="M444" s="40">
        <v>0</v>
      </c>
      <c r="N444" s="75">
        <v>0</v>
      </c>
      <c r="O444" s="40" t="s">
        <v>12</v>
      </c>
      <c r="P444" s="41">
        <v>14720000</v>
      </c>
      <c r="Q444" s="58">
        <v>45969</v>
      </c>
    </row>
    <row r="445" spans="2:17" ht="102" x14ac:dyDescent="0.25">
      <c r="B445" s="37" t="s">
        <v>2164</v>
      </c>
      <c r="C445" s="37" t="s">
        <v>2260</v>
      </c>
      <c r="D445" s="37" t="s">
        <v>2353</v>
      </c>
      <c r="E445" s="37" t="s">
        <v>5</v>
      </c>
      <c r="F445" s="31"/>
      <c r="G445" s="40" t="s">
        <v>2687</v>
      </c>
      <c r="H445" s="37">
        <v>1094907108</v>
      </c>
      <c r="I445" s="38"/>
      <c r="J445" s="3"/>
      <c r="K445" s="3"/>
      <c r="L445" s="73"/>
      <c r="M445" s="40">
        <v>0</v>
      </c>
      <c r="N445" s="69">
        <v>0</v>
      </c>
      <c r="O445" s="40" t="s">
        <v>494</v>
      </c>
      <c r="P445" s="41">
        <v>9810000</v>
      </c>
      <c r="Q445" s="58">
        <v>45998</v>
      </c>
    </row>
    <row r="446" spans="2:17" ht="76.5" x14ac:dyDescent="0.25">
      <c r="B446" s="37" t="s">
        <v>2165</v>
      </c>
      <c r="C446" s="37" t="s">
        <v>2261</v>
      </c>
      <c r="D446" s="37" t="s">
        <v>1133</v>
      </c>
      <c r="E446" s="37" t="s">
        <v>5</v>
      </c>
      <c r="F446" s="31"/>
      <c r="G446" s="40" t="s">
        <v>2688</v>
      </c>
      <c r="H446" s="37">
        <v>25022338</v>
      </c>
      <c r="I446" s="38"/>
      <c r="J446" s="3"/>
      <c r="K446" s="3"/>
      <c r="L446" s="73"/>
      <c r="M446" s="40">
        <v>0</v>
      </c>
      <c r="N446" s="69">
        <v>0</v>
      </c>
      <c r="O446" s="40" t="s">
        <v>1833</v>
      </c>
      <c r="P446" s="41">
        <v>7500000</v>
      </c>
      <c r="Q446" s="40" t="s">
        <v>1182</v>
      </c>
    </row>
    <row r="447" spans="2:17" ht="102" x14ac:dyDescent="0.25">
      <c r="B447" s="37" t="s">
        <v>2166</v>
      </c>
      <c r="C447" s="37" t="s">
        <v>2262</v>
      </c>
      <c r="D447" s="37" t="s">
        <v>2354</v>
      </c>
      <c r="E447" s="37" t="s">
        <v>5</v>
      </c>
      <c r="F447" s="31"/>
      <c r="G447" s="40" t="s">
        <v>2120</v>
      </c>
      <c r="H447" s="37">
        <v>41963259</v>
      </c>
      <c r="I447" s="38"/>
      <c r="J447" s="3"/>
      <c r="K447" s="3"/>
      <c r="L447" s="73"/>
      <c r="M447" s="40">
        <v>0</v>
      </c>
      <c r="N447" s="69">
        <v>0</v>
      </c>
      <c r="O447" s="40" t="s">
        <v>494</v>
      </c>
      <c r="P447" s="41">
        <v>8850000</v>
      </c>
      <c r="Q447" s="58">
        <v>45998</v>
      </c>
    </row>
    <row r="448" spans="2:17" ht="89.25" x14ac:dyDescent="0.25">
      <c r="B448" s="37" t="s">
        <v>2167</v>
      </c>
      <c r="C448" s="37" t="s">
        <v>2263</v>
      </c>
      <c r="D448" s="37" t="s">
        <v>2355</v>
      </c>
      <c r="E448" s="37" t="s">
        <v>5</v>
      </c>
      <c r="F448" s="31"/>
      <c r="G448" s="40" t="s">
        <v>2689</v>
      </c>
      <c r="H448" s="37">
        <v>1096646668</v>
      </c>
      <c r="I448" s="38"/>
      <c r="J448" s="3"/>
      <c r="K448" s="3"/>
      <c r="L448" s="73"/>
      <c r="M448" s="40">
        <v>0</v>
      </c>
      <c r="N448" s="69">
        <v>0</v>
      </c>
      <c r="O448" s="40" t="s">
        <v>494</v>
      </c>
      <c r="P448" s="41">
        <v>9810000</v>
      </c>
      <c r="Q448" s="58">
        <v>45998</v>
      </c>
    </row>
    <row r="449" spans="2:17" ht="63.75" x14ac:dyDescent="0.25">
      <c r="B449" s="37" t="s">
        <v>2168</v>
      </c>
      <c r="C449" s="37" t="s">
        <v>2264</v>
      </c>
      <c r="D449" s="37" t="s">
        <v>86</v>
      </c>
      <c r="E449" s="37" t="s">
        <v>5</v>
      </c>
      <c r="F449" s="31"/>
      <c r="G449" s="40" t="s">
        <v>2690</v>
      </c>
      <c r="H449" s="37">
        <v>1094890667</v>
      </c>
      <c r="I449" s="38"/>
      <c r="J449" s="3"/>
      <c r="K449" s="3"/>
      <c r="L449" s="73"/>
      <c r="M449" s="40">
        <v>0</v>
      </c>
      <c r="N449" s="69">
        <v>0</v>
      </c>
      <c r="O449" s="40" t="s">
        <v>494</v>
      </c>
      <c r="P449" s="41">
        <v>9468000</v>
      </c>
      <c r="Q449" s="40" t="s">
        <v>122</v>
      </c>
    </row>
    <row r="450" spans="2:17" ht="63.75" x14ac:dyDescent="0.25">
      <c r="B450" s="37" t="s">
        <v>2169</v>
      </c>
      <c r="C450" s="37" t="s">
        <v>2265</v>
      </c>
      <c r="D450" s="37" t="s">
        <v>2356</v>
      </c>
      <c r="E450" s="37" t="s">
        <v>5</v>
      </c>
      <c r="F450" s="31"/>
      <c r="G450" s="40" t="s">
        <v>2123</v>
      </c>
      <c r="H450" s="37">
        <v>1094938657</v>
      </c>
      <c r="I450" s="38"/>
      <c r="J450" s="3"/>
      <c r="K450" s="3"/>
      <c r="L450" s="73"/>
      <c r="M450" s="40">
        <v>0</v>
      </c>
      <c r="N450" s="69">
        <v>0</v>
      </c>
      <c r="O450" s="40" t="s">
        <v>494</v>
      </c>
      <c r="P450" s="41">
        <v>8520000</v>
      </c>
      <c r="Q450" s="40" t="s">
        <v>122</v>
      </c>
    </row>
    <row r="451" spans="2:17" ht="76.5" x14ac:dyDescent="0.25">
      <c r="B451" s="37" t="s">
        <v>2170</v>
      </c>
      <c r="C451" s="37" t="s">
        <v>2266</v>
      </c>
      <c r="D451" s="37" t="s">
        <v>2357</v>
      </c>
      <c r="E451" s="37" t="s">
        <v>5</v>
      </c>
      <c r="F451" s="31"/>
      <c r="G451" s="40" t="s">
        <v>2691</v>
      </c>
      <c r="H451" s="37">
        <v>1098312385</v>
      </c>
      <c r="I451" s="38"/>
      <c r="J451" s="3"/>
      <c r="K451" s="3"/>
      <c r="L451" s="73"/>
      <c r="M451" s="40">
        <v>0</v>
      </c>
      <c r="N451" s="69">
        <v>0</v>
      </c>
      <c r="O451" s="40" t="s">
        <v>2634</v>
      </c>
      <c r="P451" s="41">
        <v>9735000</v>
      </c>
      <c r="Q451" s="40" t="s">
        <v>170</v>
      </c>
    </row>
    <row r="452" spans="2:17" ht="89.25" x14ac:dyDescent="0.25">
      <c r="B452" s="37" t="s">
        <v>2171</v>
      </c>
      <c r="C452" s="37" t="s">
        <v>2267</v>
      </c>
      <c r="D452" s="37" t="s">
        <v>1440</v>
      </c>
      <c r="E452" s="37" t="s">
        <v>5</v>
      </c>
      <c r="F452" s="31"/>
      <c r="G452" s="40" t="s">
        <v>2692</v>
      </c>
      <c r="H452" s="37">
        <v>9930128</v>
      </c>
      <c r="I452" s="38"/>
      <c r="J452" s="3"/>
      <c r="K452" s="3"/>
      <c r="L452" s="73"/>
      <c r="M452" s="40">
        <v>0</v>
      </c>
      <c r="N452" s="69">
        <v>0</v>
      </c>
      <c r="O452" s="40" t="s">
        <v>1833</v>
      </c>
      <c r="P452" s="41">
        <v>7375000</v>
      </c>
      <c r="Q452" s="58">
        <v>45754</v>
      </c>
    </row>
    <row r="453" spans="2:17" ht="102" x14ac:dyDescent="0.25">
      <c r="B453" s="37" t="s">
        <v>2172</v>
      </c>
      <c r="C453" s="37" t="s">
        <v>2268</v>
      </c>
      <c r="D453" s="37" t="s">
        <v>2358</v>
      </c>
      <c r="E453" s="37" t="s">
        <v>5</v>
      </c>
      <c r="F453" s="31"/>
      <c r="G453" s="40" t="s">
        <v>2126</v>
      </c>
      <c r="H453" s="37">
        <v>7559002</v>
      </c>
      <c r="I453" s="38"/>
      <c r="J453" s="3"/>
      <c r="K453" s="3"/>
      <c r="L453" s="73"/>
      <c r="M453" s="40">
        <v>0</v>
      </c>
      <c r="N453" s="69">
        <v>0</v>
      </c>
      <c r="O453" s="40" t="s">
        <v>12</v>
      </c>
      <c r="P453" s="41">
        <v>13920000</v>
      </c>
      <c r="Q453" s="58">
        <v>45969</v>
      </c>
    </row>
    <row r="454" spans="2:17" ht="102" x14ac:dyDescent="0.25">
      <c r="B454" s="37" t="s">
        <v>2173</v>
      </c>
      <c r="C454" s="37" t="s">
        <v>2269</v>
      </c>
      <c r="D454" s="37" t="s">
        <v>450</v>
      </c>
      <c r="E454" s="37" t="s">
        <v>5</v>
      </c>
      <c r="F454" s="31"/>
      <c r="G454" s="40" t="s">
        <v>2127</v>
      </c>
      <c r="H454" s="37">
        <v>9736061</v>
      </c>
      <c r="I454" s="38"/>
      <c r="J454" s="3"/>
      <c r="K454" s="3"/>
      <c r="L454" s="73"/>
      <c r="M454" s="40">
        <v>0</v>
      </c>
      <c r="N454" s="69">
        <v>0</v>
      </c>
      <c r="O454" s="40" t="s">
        <v>494</v>
      </c>
      <c r="P454" s="41">
        <v>6900000</v>
      </c>
      <c r="Q454" s="58">
        <v>45998</v>
      </c>
    </row>
    <row r="455" spans="2:17" ht="89.25" x14ac:dyDescent="0.25">
      <c r="B455" s="40" t="s">
        <v>2174</v>
      </c>
      <c r="C455" s="40" t="s">
        <v>2270</v>
      </c>
      <c r="D455" s="40" t="s">
        <v>2359</v>
      </c>
      <c r="E455" s="40" t="s">
        <v>5</v>
      </c>
      <c r="F455" s="31"/>
      <c r="G455" s="40" t="s">
        <v>2693</v>
      </c>
      <c r="H455" s="40">
        <v>1094915315</v>
      </c>
      <c r="I455" s="41"/>
      <c r="J455" s="3"/>
      <c r="K455" s="3"/>
      <c r="L455" s="74"/>
      <c r="M455" s="40">
        <v>0</v>
      </c>
      <c r="N455" s="75">
        <v>0</v>
      </c>
      <c r="O455" s="40" t="s">
        <v>12</v>
      </c>
      <c r="P455" s="41">
        <v>12000000</v>
      </c>
      <c r="Q455" s="40" t="s">
        <v>2049</v>
      </c>
    </row>
    <row r="456" spans="2:17" ht="89.25" x14ac:dyDescent="0.25">
      <c r="B456" s="40" t="s">
        <v>2175</v>
      </c>
      <c r="C456" s="40" t="s">
        <v>2271</v>
      </c>
      <c r="D456" s="40" t="s">
        <v>638</v>
      </c>
      <c r="E456" s="40" t="s">
        <v>5</v>
      </c>
      <c r="F456" s="31"/>
      <c r="G456" s="40" t="s">
        <v>2694</v>
      </c>
      <c r="H456" s="40">
        <v>18461636</v>
      </c>
      <c r="I456" s="41"/>
      <c r="J456" s="3"/>
      <c r="K456" s="3"/>
      <c r="L456" s="74"/>
      <c r="M456" s="40">
        <v>0</v>
      </c>
      <c r="N456" s="75">
        <v>0</v>
      </c>
      <c r="O456" s="40" t="s">
        <v>494</v>
      </c>
      <c r="P456" s="41">
        <v>9600000</v>
      </c>
      <c r="Q456" s="58">
        <v>45998</v>
      </c>
    </row>
    <row r="457" spans="2:17" ht="63.75" x14ac:dyDescent="0.25">
      <c r="B457" s="40" t="s">
        <v>2176</v>
      </c>
      <c r="C457" s="40" t="s">
        <v>2272</v>
      </c>
      <c r="D457" s="40" t="s">
        <v>1480</v>
      </c>
      <c r="E457" s="40" t="s">
        <v>5</v>
      </c>
      <c r="F457" s="31"/>
      <c r="G457" s="40" t="s">
        <v>2695</v>
      </c>
      <c r="H457" s="40">
        <v>1005206598</v>
      </c>
      <c r="I457" s="41"/>
      <c r="J457" s="3"/>
      <c r="K457" s="3"/>
      <c r="L457" s="74"/>
      <c r="M457" s="40">
        <v>0</v>
      </c>
      <c r="N457" s="75">
        <v>0</v>
      </c>
      <c r="O457" s="40" t="s">
        <v>160</v>
      </c>
      <c r="P457" s="41">
        <v>10500000</v>
      </c>
      <c r="Q457" s="58">
        <v>45939</v>
      </c>
    </row>
    <row r="458" spans="2:17" ht="63.75" x14ac:dyDescent="0.25">
      <c r="B458" s="40" t="s">
        <v>2177</v>
      </c>
      <c r="C458" s="40" t="s">
        <v>2273</v>
      </c>
      <c r="D458" s="40" t="s">
        <v>1492</v>
      </c>
      <c r="E458" s="40" t="s">
        <v>5</v>
      </c>
      <c r="F458" s="31"/>
      <c r="G458" s="40" t="s">
        <v>2696</v>
      </c>
      <c r="H458" s="40">
        <v>1193154787</v>
      </c>
      <c r="I458" s="41"/>
      <c r="J458" s="3"/>
      <c r="K458" s="3"/>
      <c r="L458" s="74"/>
      <c r="M458" s="40">
        <v>0</v>
      </c>
      <c r="N458" s="75">
        <v>0</v>
      </c>
      <c r="O458" s="40" t="s">
        <v>160</v>
      </c>
      <c r="P458" s="41">
        <v>10500000</v>
      </c>
      <c r="Q458" s="58">
        <v>45939</v>
      </c>
    </row>
    <row r="459" spans="2:17" ht="63.75" x14ac:dyDescent="0.25">
      <c r="B459" s="40" t="s">
        <v>2178</v>
      </c>
      <c r="C459" s="40" t="s">
        <v>2274</v>
      </c>
      <c r="D459" s="40" t="s">
        <v>1480</v>
      </c>
      <c r="E459" s="40" t="s">
        <v>316</v>
      </c>
      <c r="F459" s="31"/>
      <c r="G459" s="40" t="s">
        <v>2697</v>
      </c>
      <c r="H459" s="40">
        <v>41961078</v>
      </c>
      <c r="I459" s="41"/>
      <c r="J459" s="3"/>
      <c r="K459" s="3"/>
      <c r="L459" s="74"/>
      <c r="M459" s="40">
        <v>0</v>
      </c>
      <c r="N459" s="75">
        <v>0</v>
      </c>
      <c r="O459" s="40" t="s">
        <v>160</v>
      </c>
      <c r="P459" s="41">
        <v>10500000</v>
      </c>
      <c r="Q459" s="58">
        <v>45939</v>
      </c>
    </row>
    <row r="460" spans="2:17" ht="76.5" x14ac:dyDescent="0.25">
      <c r="B460" s="53" t="s">
        <v>2179</v>
      </c>
      <c r="C460" s="53" t="s">
        <v>2275</v>
      </c>
      <c r="D460" s="53" t="s">
        <v>2360</v>
      </c>
      <c r="E460" s="53" t="s">
        <v>5</v>
      </c>
      <c r="F460" s="31"/>
      <c r="G460" s="40" t="s">
        <v>2698</v>
      </c>
      <c r="H460" s="53">
        <v>900429481</v>
      </c>
      <c r="I460" s="54"/>
      <c r="J460" s="3"/>
      <c r="K460" s="3"/>
      <c r="L460" s="76"/>
      <c r="M460" s="40">
        <v>0</v>
      </c>
      <c r="N460" s="77">
        <v>0</v>
      </c>
      <c r="O460" s="40" t="s">
        <v>2635</v>
      </c>
      <c r="P460" s="41">
        <v>210000000</v>
      </c>
      <c r="Q460" s="40" t="s">
        <v>2404</v>
      </c>
    </row>
    <row r="461" spans="2:17" ht="89.25" x14ac:dyDescent="0.25">
      <c r="B461" s="40" t="s">
        <v>2180</v>
      </c>
      <c r="C461" s="40" t="s">
        <v>2276</v>
      </c>
      <c r="D461" s="40" t="s">
        <v>2361</v>
      </c>
      <c r="E461" s="40" t="s">
        <v>5</v>
      </c>
      <c r="F461" s="31"/>
      <c r="G461" s="40" t="s">
        <v>2699</v>
      </c>
      <c r="H461" s="40">
        <v>1094940751</v>
      </c>
      <c r="I461" s="41"/>
      <c r="J461" s="3"/>
      <c r="K461" s="3"/>
      <c r="L461" s="74"/>
      <c r="M461" s="40">
        <v>0</v>
      </c>
      <c r="N461" s="75">
        <v>0</v>
      </c>
      <c r="O461" s="40" t="s">
        <v>494</v>
      </c>
      <c r="P461" s="41">
        <v>9810000</v>
      </c>
      <c r="Q461" s="40" t="s">
        <v>128</v>
      </c>
    </row>
    <row r="462" spans="2:17" ht="38.25" x14ac:dyDescent="0.25">
      <c r="B462" s="40" t="s">
        <v>2181</v>
      </c>
      <c r="C462" s="40" t="s">
        <v>2277</v>
      </c>
      <c r="D462" s="40" t="s">
        <v>2362</v>
      </c>
      <c r="E462" s="40" t="s">
        <v>5</v>
      </c>
      <c r="F462" s="31"/>
      <c r="G462" s="40" t="s">
        <v>2700</v>
      </c>
      <c r="H462" s="40">
        <v>1001660003</v>
      </c>
      <c r="I462" s="41"/>
      <c r="J462" s="3"/>
      <c r="K462" s="3"/>
      <c r="L462" s="74"/>
      <c r="M462" s="40">
        <v>0</v>
      </c>
      <c r="N462" s="75">
        <v>0</v>
      </c>
      <c r="O462" s="40" t="s">
        <v>494</v>
      </c>
      <c r="P462" s="41">
        <v>5400000</v>
      </c>
      <c r="Q462" s="40" t="s">
        <v>170</v>
      </c>
    </row>
    <row r="463" spans="2:17" x14ac:dyDescent="0.25">
      <c r="B463" s="78" t="s">
        <v>137</v>
      </c>
      <c r="C463" s="79"/>
      <c r="D463" s="79"/>
      <c r="E463" s="79"/>
      <c r="F463" s="31"/>
      <c r="G463" s="40"/>
      <c r="H463" s="79"/>
      <c r="I463" s="80"/>
      <c r="J463" s="3"/>
      <c r="K463" s="3"/>
      <c r="L463" s="78" t="s">
        <v>137</v>
      </c>
      <c r="M463" s="40"/>
      <c r="N463" s="81">
        <v>0</v>
      </c>
      <c r="O463" s="40"/>
      <c r="P463" s="41"/>
      <c r="Q463" s="40"/>
    </row>
    <row r="464" spans="2:17" ht="89.25" x14ac:dyDescent="0.25">
      <c r="B464" s="40" t="s">
        <v>2182</v>
      </c>
      <c r="C464" s="40" t="s">
        <v>2278</v>
      </c>
      <c r="D464" s="40" t="s">
        <v>362</v>
      </c>
      <c r="E464" s="40" t="s">
        <v>5</v>
      </c>
      <c r="F464" s="31"/>
      <c r="G464" s="40" t="s">
        <v>2628</v>
      </c>
      <c r="H464" s="40">
        <v>1098306484</v>
      </c>
      <c r="I464" s="41"/>
      <c r="J464" s="3"/>
      <c r="K464" s="3"/>
      <c r="L464" s="74"/>
      <c r="M464" s="40">
        <v>0</v>
      </c>
      <c r="N464" s="75">
        <v>0</v>
      </c>
      <c r="O464" s="40" t="s">
        <v>494</v>
      </c>
      <c r="P464" s="41">
        <v>8850000</v>
      </c>
      <c r="Q464" s="40" t="s">
        <v>170</v>
      </c>
    </row>
    <row r="465" spans="2:17" ht="89.25" x14ac:dyDescent="0.25">
      <c r="B465" s="40" t="s">
        <v>2183</v>
      </c>
      <c r="C465" s="40" t="s">
        <v>2279</v>
      </c>
      <c r="D465" s="40" t="s">
        <v>2363</v>
      </c>
      <c r="E465" s="40" t="s">
        <v>5</v>
      </c>
      <c r="F465" s="31"/>
      <c r="G465" s="40" t="s">
        <v>2701</v>
      </c>
      <c r="H465" s="40">
        <v>1097035098</v>
      </c>
      <c r="I465" s="41"/>
      <c r="J465" s="3"/>
      <c r="K465" s="3"/>
      <c r="L465" s="74"/>
      <c r="M465" s="40">
        <v>0</v>
      </c>
      <c r="N465" s="75">
        <v>0</v>
      </c>
      <c r="O465" s="40" t="s">
        <v>12</v>
      </c>
      <c r="P465" s="41">
        <v>12000000</v>
      </c>
      <c r="Q465" s="40" t="s">
        <v>2058</v>
      </c>
    </row>
    <row r="466" spans="2:17" ht="89.25" x14ac:dyDescent="0.25">
      <c r="B466" s="37" t="s">
        <v>2184</v>
      </c>
      <c r="C466" s="37" t="s">
        <v>2280</v>
      </c>
      <c r="D466" s="37" t="s">
        <v>2364</v>
      </c>
      <c r="E466" s="37" t="s">
        <v>5</v>
      </c>
      <c r="F466" s="31"/>
      <c r="G466" s="40" t="s">
        <v>2508</v>
      </c>
      <c r="H466" s="37">
        <v>1094885202</v>
      </c>
      <c r="I466" s="38"/>
      <c r="J466" s="3"/>
      <c r="K466" s="3"/>
      <c r="L466" s="73"/>
      <c r="M466" s="40">
        <v>0</v>
      </c>
      <c r="N466" s="69">
        <v>0</v>
      </c>
      <c r="O466" s="40" t="s">
        <v>494</v>
      </c>
      <c r="P466" s="41">
        <v>9000000</v>
      </c>
      <c r="Q466" s="40" t="s">
        <v>220</v>
      </c>
    </row>
    <row r="467" spans="2:17" ht="89.25" x14ac:dyDescent="0.25">
      <c r="B467" s="37" t="s">
        <v>2185</v>
      </c>
      <c r="C467" s="37" t="s">
        <v>2281</v>
      </c>
      <c r="D467" s="37" t="s">
        <v>2365</v>
      </c>
      <c r="E467" s="37" t="s">
        <v>5</v>
      </c>
      <c r="F467" s="31"/>
      <c r="G467" s="40" t="s">
        <v>2136</v>
      </c>
      <c r="H467" s="37">
        <v>4408061</v>
      </c>
      <c r="I467" s="38"/>
      <c r="J467" s="3"/>
      <c r="K467" s="3"/>
      <c r="L467" s="73"/>
      <c r="M467" s="40">
        <v>0</v>
      </c>
      <c r="N467" s="69">
        <v>0</v>
      </c>
      <c r="O467" s="40" t="s">
        <v>12</v>
      </c>
      <c r="P467" s="41">
        <v>12000000</v>
      </c>
      <c r="Q467" s="40" t="s">
        <v>1200</v>
      </c>
    </row>
    <row r="468" spans="2:17" ht="63.75" x14ac:dyDescent="0.25">
      <c r="B468" s="53" t="s">
        <v>2186</v>
      </c>
      <c r="C468" s="53" t="s">
        <v>2282</v>
      </c>
      <c r="D468" s="53" t="s">
        <v>2366</v>
      </c>
      <c r="E468" s="53" t="s">
        <v>5</v>
      </c>
      <c r="F468" s="31"/>
      <c r="G468" s="40" t="s">
        <v>2114</v>
      </c>
      <c r="H468" s="53">
        <v>830016890</v>
      </c>
      <c r="I468" s="54"/>
      <c r="J468" s="3"/>
      <c r="K468" s="3"/>
      <c r="L468" s="76"/>
      <c r="M468" s="40">
        <v>0</v>
      </c>
      <c r="N468" s="77">
        <v>0</v>
      </c>
      <c r="O468" s="40" t="s">
        <v>2624</v>
      </c>
      <c r="P468" s="41">
        <v>329225400</v>
      </c>
      <c r="Q468" s="40" t="s">
        <v>2405</v>
      </c>
    </row>
    <row r="469" spans="2:17" ht="89.25" x14ac:dyDescent="0.25">
      <c r="B469" s="37" t="s">
        <v>2187</v>
      </c>
      <c r="C469" s="37" t="s">
        <v>2283</v>
      </c>
      <c r="D469" s="37" t="s">
        <v>2367</v>
      </c>
      <c r="E469" s="37" t="s">
        <v>316</v>
      </c>
      <c r="F469" s="31"/>
      <c r="G469" s="40" t="s">
        <v>2509</v>
      </c>
      <c r="H469" s="37">
        <v>1007731063</v>
      </c>
      <c r="I469" s="38"/>
      <c r="J469" s="3"/>
      <c r="K469" s="3"/>
      <c r="L469" s="73">
        <v>1</v>
      </c>
      <c r="M469" s="40">
        <v>9</v>
      </c>
      <c r="N469" s="69">
        <v>0</v>
      </c>
      <c r="O469" s="40" t="s">
        <v>12</v>
      </c>
      <c r="P469" s="41">
        <v>12640000</v>
      </c>
      <c r="Q469" s="58">
        <v>45756</v>
      </c>
    </row>
    <row r="470" spans="2:17" ht="63.75" x14ac:dyDescent="0.25">
      <c r="B470" s="40" t="s">
        <v>2188</v>
      </c>
      <c r="C470" s="40" t="s">
        <v>2284</v>
      </c>
      <c r="D470" s="40" t="s">
        <v>2368</v>
      </c>
      <c r="E470" s="40" t="s">
        <v>5</v>
      </c>
      <c r="F470" s="31"/>
      <c r="G470" s="40" t="s">
        <v>2510</v>
      </c>
      <c r="H470" s="40">
        <v>27277329</v>
      </c>
      <c r="I470" s="41"/>
      <c r="J470" s="3"/>
      <c r="K470" s="3"/>
      <c r="L470" s="74"/>
      <c r="M470" s="40">
        <v>0</v>
      </c>
      <c r="N470" s="75">
        <v>0</v>
      </c>
      <c r="O470" s="40" t="s">
        <v>12</v>
      </c>
      <c r="P470" s="41">
        <v>11800000</v>
      </c>
      <c r="Q470" s="58">
        <v>45666</v>
      </c>
    </row>
    <row r="471" spans="2:17" ht="51" x14ac:dyDescent="0.25">
      <c r="B471" s="40" t="s">
        <v>2189</v>
      </c>
      <c r="C471" s="40" t="s">
        <v>2285</v>
      </c>
      <c r="D471" s="40" t="s">
        <v>2369</v>
      </c>
      <c r="E471" s="40" t="s">
        <v>5</v>
      </c>
      <c r="F471" s="31"/>
      <c r="G471" s="40" t="s">
        <v>2511</v>
      </c>
      <c r="H471" s="40">
        <v>18471450</v>
      </c>
      <c r="I471" s="41"/>
      <c r="J471" s="3"/>
      <c r="K471" s="3"/>
      <c r="L471" s="74"/>
      <c r="M471" s="40">
        <v>0</v>
      </c>
      <c r="N471" s="75">
        <v>0</v>
      </c>
      <c r="O471" s="40" t="s">
        <v>494</v>
      </c>
      <c r="P471" s="41">
        <v>5685000</v>
      </c>
      <c r="Q471" s="58">
        <v>45724</v>
      </c>
    </row>
    <row r="472" spans="2:17" x14ac:dyDescent="0.25">
      <c r="B472" s="68"/>
      <c r="C472" s="40"/>
      <c r="D472" s="40"/>
      <c r="E472" s="40"/>
      <c r="F472" s="31"/>
      <c r="G472" s="40"/>
      <c r="H472" s="40"/>
      <c r="I472" s="41"/>
      <c r="J472" s="3"/>
      <c r="K472" s="3"/>
      <c r="L472" s="68"/>
      <c r="M472" s="40"/>
      <c r="N472" s="70">
        <v>-8700000</v>
      </c>
      <c r="O472" s="40"/>
      <c r="P472" s="41"/>
      <c r="Q472" s="58"/>
    </row>
    <row r="473" spans="2:17" ht="63.75" x14ac:dyDescent="0.25">
      <c r="B473" s="40" t="s">
        <v>2190</v>
      </c>
      <c r="C473" s="40" t="s">
        <v>2286</v>
      </c>
      <c r="D473" s="40" t="s">
        <v>1581</v>
      </c>
      <c r="E473" s="40" t="s">
        <v>316</v>
      </c>
      <c r="F473" s="31"/>
      <c r="G473" s="40" t="s">
        <v>2513</v>
      </c>
      <c r="H473" s="40">
        <v>1107835062</v>
      </c>
      <c r="I473" s="41"/>
      <c r="J473" s="3"/>
      <c r="K473" s="3"/>
      <c r="L473" s="74">
        <v>1</v>
      </c>
      <c r="M473" s="40">
        <v>2</v>
      </c>
      <c r="N473" s="75">
        <v>0</v>
      </c>
      <c r="O473" s="40" t="s">
        <v>12</v>
      </c>
      <c r="P473" s="41">
        <v>7200000</v>
      </c>
      <c r="Q473" s="58">
        <v>45725</v>
      </c>
    </row>
    <row r="474" spans="2:17" ht="102" x14ac:dyDescent="0.25">
      <c r="B474" s="40" t="s">
        <v>2191</v>
      </c>
      <c r="C474" s="40" t="s">
        <v>2287</v>
      </c>
      <c r="D474" s="40" t="s">
        <v>169</v>
      </c>
      <c r="E474" s="40" t="s">
        <v>5</v>
      </c>
      <c r="F474" s="31"/>
      <c r="G474" s="40" t="s">
        <v>2514</v>
      </c>
      <c r="H474" s="40">
        <v>18392777</v>
      </c>
      <c r="I474" s="41"/>
      <c r="J474" s="3"/>
      <c r="K474" s="3"/>
      <c r="L474" s="74"/>
      <c r="M474" s="40">
        <v>0</v>
      </c>
      <c r="N474" s="75">
        <v>0</v>
      </c>
      <c r="O474" s="40" t="s">
        <v>494</v>
      </c>
      <c r="P474" s="41">
        <v>9000000</v>
      </c>
      <c r="Q474" s="58">
        <v>45696</v>
      </c>
    </row>
    <row r="475" spans="2:17" x14ac:dyDescent="0.25">
      <c r="B475" s="68"/>
      <c r="C475" s="40"/>
      <c r="D475" s="40"/>
      <c r="E475" s="40"/>
      <c r="F475" s="31"/>
      <c r="G475" s="40"/>
      <c r="H475" s="40"/>
      <c r="I475" s="41"/>
      <c r="J475" s="3"/>
      <c r="K475" s="3"/>
      <c r="L475" s="68"/>
      <c r="M475" s="40"/>
      <c r="N475" s="70">
        <v>0</v>
      </c>
      <c r="O475" s="40"/>
      <c r="P475" s="41"/>
      <c r="Q475" s="58"/>
    </row>
    <row r="476" spans="2:17" ht="63.75" x14ac:dyDescent="0.25">
      <c r="B476" s="40" t="s">
        <v>2192</v>
      </c>
      <c r="C476" s="40" t="s">
        <v>2288</v>
      </c>
      <c r="D476" s="40" t="s">
        <v>2370</v>
      </c>
      <c r="E476" s="40" t="s">
        <v>5</v>
      </c>
      <c r="F476" s="31"/>
      <c r="G476" s="40" t="s">
        <v>2515</v>
      </c>
      <c r="H476" s="40">
        <v>41946841</v>
      </c>
      <c r="I476" s="41"/>
      <c r="J476" s="3"/>
      <c r="K476" s="3"/>
      <c r="L476" s="74"/>
      <c r="M476" s="40">
        <v>0</v>
      </c>
      <c r="N476" s="75">
        <v>0</v>
      </c>
      <c r="O476" s="40" t="s">
        <v>494</v>
      </c>
      <c r="P476" s="41">
        <v>9600000</v>
      </c>
      <c r="Q476" s="58">
        <v>45785</v>
      </c>
    </row>
    <row r="477" spans="2:17" ht="89.25" x14ac:dyDescent="0.25">
      <c r="B477" s="53" t="s">
        <v>2193</v>
      </c>
      <c r="C477" s="53" t="s">
        <v>2289</v>
      </c>
      <c r="D477" s="53" t="s">
        <v>2371</v>
      </c>
      <c r="E477" s="53" t="s">
        <v>5</v>
      </c>
      <c r="F477" s="31"/>
      <c r="G477" s="40" t="s">
        <v>2516</v>
      </c>
      <c r="H477" s="53">
        <v>800187672</v>
      </c>
      <c r="I477" s="54"/>
      <c r="J477" s="3"/>
      <c r="K477" s="3"/>
      <c r="L477" s="76"/>
      <c r="M477" s="40">
        <v>0</v>
      </c>
      <c r="N477" s="77">
        <v>0</v>
      </c>
      <c r="O477" s="40" t="s">
        <v>2625</v>
      </c>
      <c r="P477" s="41">
        <v>57770815</v>
      </c>
      <c r="Q477" s="40" t="s">
        <v>2407</v>
      </c>
    </row>
    <row r="478" spans="2:17" ht="102" x14ac:dyDescent="0.25">
      <c r="B478" s="37" t="s">
        <v>2194</v>
      </c>
      <c r="C478" s="37" t="s">
        <v>2290</v>
      </c>
      <c r="D478" s="37" t="s">
        <v>2372</v>
      </c>
      <c r="E478" s="37" t="s">
        <v>5</v>
      </c>
      <c r="F478" s="31"/>
      <c r="G478" s="40" t="s">
        <v>2517</v>
      </c>
      <c r="H478" s="37">
        <v>12993818</v>
      </c>
      <c r="I478" s="38"/>
      <c r="J478" s="3"/>
      <c r="K478" s="3"/>
      <c r="L478" s="73"/>
      <c r="M478" s="40">
        <v>0</v>
      </c>
      <c r="N478" s="69">
        <v>0</v>
      </c>
      <c r="O478" s="40" t="s">
        <v>12</v>
      </c>
      <c r="P478" s="41">
        <v>16840000</v>
      </c>
      <c r="Q478" s="58">
        <v>45878</v>
      </c>
    </row>
    <row r="479" spans="2:17" ht="89.25" x14ac:dyDescent="0.25">
      <c r="B479" s="40" t="s">
        <v>2195</v>
      </c>
      <c r="C479" s="40" t="s">
        <v>2291</v>
      </c>
      <c r="D479" s="40" t="s">
        <v>711</v>
      </c>
      <c r="E479" s="40" t="s">
        <v>5</v>
      </c>
      <c r="F479" s="31"/>
      <c r="G479" s="40" t="s">
        <v>2518</v>
      </c>
      <c r="H479" s="40">
        <v>9725938</v>
      </c>
      <c r="I479" s="38"/>
      <c r="J479" s="3"/>
      <c r="K479" s="3"/>
      <c r="L479" s="74"/>
      <c r="M479" s="40">
        <v>0</v>
      </c>
      <c r="N479" s="75">
        <v>0</v>
      </c>
      <c r="O479" s="40" t="s">
        <v>494</v>
      </c>
      <c r="P479" s="41">
        <v>6945000</v>
      </c>
      <c r="Q479" s="58">
        <v>45938</v>
      </c>
    </row>
    <row r="480" spans="2:17" ht="51" x14ac:dyDescent="0.25">
      <c r="B480" s="40" t="s">
        <v>2196</v>
      </c>
      <c r="C480" s="40" t="s">
        <v>2292</v>
      </c>
      <c r="D480" s="40" t="s">
        <v>2373</v>
      </c>
      <c r="E480" s="40" t="s">
        <v>5</v>
      </c>
      <c r="F480" s="31"/>
      <c r="G480" s="40" t="s">
        <v>2519</v>
      </c>
      <c r="H480" s="40">
        <v>7557817</v>
      </c>
      <c r="I480" s="38"/>
      <c r="J480" s="3"/>
      <c r="K480" s="3"/>
      <c r="L480" s="74"/>
      <c r="M480" s="40">
        <v>0</v>
      </c>
      <c r="N480" s="75">
        <v>0</v>
      </c>
      <c r="O480" s="40" t="s">
        <v>494</v>
      </c>
      <c r="P480" s="41">
        <v>8820000</v>
      </c>
      <c r="Q480" s="58">
        <v>45908</v>
      </c>
    </row>
    <row r="481" spans="2:17" ht="76.5" x14ac:dyDescent="0.25">
      <c r="B481" s="40" t="s">
        <v>2197</v>
      </c>
      <c r="C481" s="40" t="s">
        <v>2293</v>
      </c>
      <c r="D481" s="40" t="s">
        <v>2374</v>
      </c>
      <c r="E481" s="40" t="s">
        <v>5</v>
      </c>
      <c r="F481" s="31"/>
      <c r="G481" s="40" t="s">
        <v>2520</v>
      </c>
      <c r="H481" s="40">
        <v>1094975540</v>
      </c>
      <c r="I481" s="38"/>
      <c r="J481" s="3"/>
      <c r="K481" s="3"/>
      <c r="L481" s="74"/>
      <c r="M481" s="40">
        <v>0</v>
      </c>
      <c r="N481" s="75">
        <v>0</v>
      </c>
      <c r="O481" s="40" t="s">
        <v>494</v>
      </c>
      <c r="P481" s="41">
        <v>5700000</v>
      </c>
      <c r="Q481" s="58">
        <v>45846</v>
      </c>
    </row>
    <row r="482" spans="2:17" ht="63.75" x14ac:dyDescent="0.25">
      <c r="B482" s="40" t="s">
        <v>2198</v>
      </c>
      <c r="C482" s="40" t="s">
        <v>2294</v>
      </c>
      <c r="D482" s="40" t="s">
        <v>1480</v>
      </c>
      <c r="E482" s="40" t="s">
        <v>5</v>
      </c>
      <c r="F482" s="31"/>
      <c r="G482" s="40" t="s">
        <v>2521</v>
      </c>
      <c r="H482" s="40">
        <v>4532679</v>
      </c>
      <c r="I482" s="38"/>
      <c r="J482" s="3"/>
      <c r="K482" s="3"/>
      <c r="L482" s="74"/>
      <c r="M482" s="40">
        <v>0</v>
      </c>
      <c r="N482" s="75">
        <v>0</v>
      </c>
      <c r="O482" s="40" t="s">
        <v>160</v>
      </c>
      <c r="P482" s="41">
        <v>10500000</v>
      </c>
      <c r="Q482" s="58">
        <v>45818</v>
      </c>
    </row>
    <row r="483" spans="2:17" ht="63.75" x14ac:dyDescent="0.25">
      <c r="B483" s="40" t="s">
        <v>2199</v>
      </c>
      <c r="C483" s="40" t="s">
        <v>2295</v>
      </c>
      <c r="D483" s="40" t="s">
        <v>440</v>
      </c>
      <c r="E483" s="40" t="s">
        <v>5</v>
      </c>
      <c r="F483" s="31"/>
      <c r="G483" s="40" t="s">
        <v>2702</v>
      </c>
      <c r="H483" s="40">
        <v>41951844</v>
      </c>
      <c r="I483" s="38"/>
      <c r="J483" s="3"/>
      <c r="K483" s="3"/>
      <c r="L483" s="74"/>
      <c r="M483" s="40">
        <v>0</v>
      </c>
      <c r="N483" s="75">
        <v>0</v>
      </c>
      <c r="O483" s="40" t="s">
        <v>494</v>
      </c>
      <c r="P483" s="41">
        <v>9480000</v>
      </c>
      <c r="Q483" s="58">
        <v>45908</v>
      </c>
    </row>
    <row r="484" spans="2:17" ht="51" x14ac:dyDescent="0.25">
      <c r="B484" s="37" t="s">
        <v>2200</v>
      </c>
      <c r="C484" s="37" t="s">
        <v>2296</v>
      </c>
      <c r="D484" s="37" t="s">
        <v>2375</v>
      </c>
      <c r="E484" s="37" t="s">
        <v>5</v>
      </c>
      <c r="F484" s="31"/>
      <c r="G484" s="40" t="s">
        <v>2522</v>
      </c>
      <c r="H484" s="37">
        <v>10301307</v>
      </c>
      <c r="I484" s="38"/>
      <c r="J484" s="3"/>
      <c r="K484" s="3"/>
      <c r="L484" s="73"/>
      <c r="M484" s="40">
        <v>0</v>
      </c>
      <c r="N484" s="69">
        <v>0</v>
      </c>
      <c r="O484" s="40" t="s">
        <v>494</v>
      </c>
      <c r="P484" s="41">
        <v>8700000</v>
      </c>
      <c r="Q484" s="58">
        <v>45908</v>
      </c>
    </row>
    <row r="485" spans="2:17" ht="102" x14ac:dyDescent="0.25">
      <c r="B485" s="37" t="s">
        <v>2201</v>
      </c>
      <c r="C485" s="37" t="s">
        <v>2297</v>
      </c>
      <c r="D485" s="37" t="s">
        <v>2376</v>
      </c>
      <c r="E485" s="37" t="s">
        <v>5</v>
      </c>
      <c r="F485" s="31"/>
      <c r="G485" s="40" t="s">
        <v>2523</v>
      </c>
      <c r="H485" s="37">
        <v>1094881200</v>
      </c>
      <c r="I485" s="38"/>
      <c r="J485" s="3"/>
      <c r="K485" s="3"/>
      <c r="L485" s="73"/>
      <c r="M485" s="40">
        <v>0</v>
      </c>
      <c r="N485" s="69">
        <v>0</v>
      </c>
      <c r="O485" s="40" t="s">
        <v>12</v>
      </c>
      <c r="P485" s="41">
        <v>16400000</v>
      </c>
      <c r="Q485" s="58">
        <v>45939</v>
      </c>
    </row>
    <row r="486" spans="2:17" ht="51" x14ac:dyDescent="0.25">
      <c r="B486" s="37" t="s">
        <v>2202</v>
      </c>
      <c r="C486" s="37" t="s">
        <v>2298</v>
      </c>
      <c r="D486" s="37" t="s">
        <v>1591</v>
      </c>
      <c r="E486" s="37" t="s">
        <v>5</v>
      </c>
      <c r="F486" s="31"/>
      <c r="G486" s="40" t="s">
        <v>2524</v>
      </c>
      <c r="H486" s="37">
        <v>1094971737</v>
      </c>
      <c r="I486" s="38"/>
      <c r="J486" s="3"/>
      <c r="K486" s="3"/>
      <c r="L486" s="73"/>
      <c r="M486" s="40">
        <v>0</v>
      </c>
      <c r="N486" s="69">
        <v>0</v>
      </c>
      <c r="O486" s="40" t="s">
        <v>494</v>
      </c>
      <c r="P486" s="41">
        <v>8700000</v>
      </c>
      <c r="Q486" s="58">
        <v>45969</v>
      </c>
    </row>
    <row r="487" spans="2:17" ht="76.5" x14ac:dyDescent="0.25">
      <c r="B487" s="37" t="s">
        <v>2203</v>
      </c>
      <c r="C487" s="37" t="s">
        <v>2299</v>
      </c>
      <c r="D487" s="37" t="s">
        <v>328</v>
      </c>
      <c r="E487" s="37" t="s">
        <v>5</v>
      </c>
      <c r="F487" s="31"/>
      <c r="G487" s="40" t="s">
        <v>2525</v>
      </c>
      <c r="H487" s="37">
        <v>1094919872</v>
      </c>
      <c r="I487" s="38"/>
      <c r="J487" s="3"/>
      <c r="K487" s="3"/>
      <c r="L487" s="73"/>
      <c r="M487" s="40">
        <v>0</v>
      </c>
      <c r="N487" s="69">
        <v>0</v>
      </c>
      <c r="O487" s="40" t="s">
        <v>494</v>
      </c>
      <c r="P487" s="41">
        <v>8850000</v>
      </c>
      <c r="Q487" s="58">
        <v>45999</v>
      </c>
    </row>
    <row r="488" spans="2:17" ht="76.5" x14ac:dyDescent="0.25">
      <c r="B488" s="37" t="s">
        <v>2204</v>
      </c>
      <c r="C488" s="37" t="s">
        <v>2300</v>
      </c>
      <c r="D488" s="37" t="s">
        <v>2377</v>
      </c>
      <c r="E488" s="37" t="s">
        <v>5</v>
      </c>
      <c r="F488" s="31"/>
      <c r="G488" s="40" t="s">
        <v>2526</v>
      </c>
      <c r="H488" s="37">
        <v>1094964767</v>
      </c>
      <c r="I488" s="38"/>
      <c r="J488" s="3"/>
      <c r="K488" s="3"/>
      <c r="L488" s="73"/>
      <c r="M488" s="40">
        <v>0</v>
      </c>
      <c r="N488" s="69">
        <v>0</v>
      </c>
      <c r="O488" s="40" t="s">
        <v>160</v>
      </c>
      <c r="P488" s="41">
        <v>14730000</v>
      </c>
      <c r="Q488" s="58">
        <v>46001</v>
      </c>
    </row>
    <row r="489" spans="2:17" ht="76.5" x14ac:dyDescent="0.25">
      <c r="B489" s="37" t="s">
        <v>2205</v>
      </c>
      <c r="C489" s="37" t="s">
        <v>2301</v>
      </c>
      <c r="D489" s="37" t="s">
        <v>1353</v>
      </c>
      <c r="E489" s="37" t="s">
        <v>5</v>
      </c>
      <c r="F489" s="31"/>
      <c r="G489" s="40" t="s">
        <v>2527</v>
      </c>
      <c r="H489" s="37">
        <v>15956942</v>
      </c>
      <c r="I489" s="38"/>
      <c r="J489" s="3"/>
      <c r="K489" s="3"/>
      <c r="L489" s="73"/>
      <c r="M489" s="40">
        <v>0</v>
      </c>
      <c r="N489" s="69">
        <v>0</v>
      </c>
      <c r="O489" s="40" t="s">
        <v>12</v>
      </c>
      <c r="P489" s="41">
        <v>15160000</v>
      </c>
      <c r="Q489" s="58">
        <v>45970</v>
      </c>
    </row>
    <row r="490" spans="2:17" ht="76.5" x14ac:dyDescent="0.25">
      <c r="B490" s="37" t="s">
        <v>2206</v>
      </c>
      <c r="C490" s="37" t="s">
        <v>2302</v>
      </c>
      <c r="D490" s="37" t="s">
        <v>556</v>
      </c>
      <c r="E490" s="37" t="s">
        <v>5</v>
      </c>
      <c r="F490" s="31"/>
      <c r="G490" s="40" t="s">
        <v>557</v>
      </c>
      <c r="H490" s="37">
        <v>1094978121</v>
      </c>
      <c r="I490" s="38"/>
      <c r="J490" s="3"/>
      <c r="K490" s="3"/>
      <c r="L490" s="73"/>
      <c r="M490" s="40">
        <v>0</v>
      </c>
      <c r="N490" s="69">
        <v>0</v>
      </c>
      <c r="O490" s="40" t="s">
        <v>33</v>
      </c>
      <c r="P490" s="41">
        <v>13800000</v>
      </c>
      <c r="Q490" s="40" t="s">
        <v>2408</v>
      </c>
    </row>
    <row r="491" spans="2:17" ht="102" x14ac:dyDescent="0.25">
      <c r="B491" s="37" t="s">
        <v>2207</v>
      </c>
      <c r="C491" s="37" t="s">
        <v>2303</v>
      </c>
      <c r="D491" s="37" t="s">
        <v>2378</v>
      </c>
      <c r="E491" s="37" t="s">
        <v>5</v>
      </c>
      <c r="F491" s="31"/>
      <c r="G491" s="40" t="s">
        <v>2528</v>
      </c>
      <c r="H491" s="37">
        <v>1088326530</v>
      </c>
      <c r="I491" s="38"/>
      <c r="J491" s="3"/>
      <c r="K491" s="3"/>
      <c r="L491" s="73"/>
      <c r="M491" s="40">
        <v>0</v>
      </c>
      <c r="N491" s="69">
        <v>0</v>
      </c>
      <c r="O491" s="40" t="s">
        <v>33</v>
      </c>
      <c r="P491" s="41">
        <v>18000000</v>
      </c>
      <c r="Q491" s="40" t="s">
        <v>2408</v>
      </c>
    </row>
    <row r="492" spans="2:17" ht="76.5" x14ac:dyDescent="0.25">
      <c r="B492" s="40" t="s">
        <v>2208</v>
      </c>
      <c r="C492" s="40" t="s">
        <v>2304</v>
      </c>
      <c r="D492" s="40" t="s">
        <v>2374</v>
      </c>
      <c r="E492" s="40" t="s">
        <v>5</v>
      </c>
      <c r="F492" s="31"/>
      <c r="G492" s="40" t="s">
        <v>2529</v>
      </c>
      <c r="H492" s="40">
        <v>1005087022</v>
      </c>
      <c r="I492" s="41"/>
      <c r="J492" s="3"/>
      <c r="K492" s="3"/>
      <c r="L492" s="74"/>
      <c r="M492" s="40">
        <v>0</v>
      </c>
      <c r="N492" s="75">
        <v>0</v>
      </c>
      <c r="O492" s="40" t="s">
        <v>494</v>
      </c>
      <c r="P492" s="41">
        <v>5700000</v>
      </c>
      <c r="Q492" s="40" t="s">
        <v>2049</v>
      </c>
    </row>
    <row r="493" spans="2:17" x14ac:dyDescent="0.25">
      <c r="B493" s="68"/>
      <c r="C493" s="40"/>
      <c r="D493" s="40"/>
      <c r="E493" s="40"/>
      <c r="F493" s="31"/>
      <c r="G493" s="40"/>
      <c r="H493" s="40"/>
      <c r="I493" s="41"/>
      <c r="J493" s="3"/>
      <c r="K493" s="3"/>
      <c r="L493" s="71"/>
      <c r="M493" s="40"/>
      <c r="N493" s="72">
        <v>-8700000</v>
      </c>
      <c r="O493" s="40"/>
      <c r="P493" s="41"/>
      <c r="Q493" s="40"/>
    </row>
    <row r="494" spans="2:17" ht="63.75" x14ac:dyDescent="0.25">
      <c r="B494" s="40" t="s">
        <v>2209</v>
      </c>
      <c r="C494" s="40" t="s">
        <v>2305</v>
      </c>
      <c r="D494" s="40" t="s">
        <v>2379</v>
      </c>
      <c r="E494" s="40" t="s">
        <v>5</v>
      </c>
      <c r="F494" s="31"/>
      <c r="G494" s="40" t="s">
        <v>2530</v>
      </c>
      <c r="H494" s="40">
        <v>9737213</v>
      </c>
      <c r="I494" s="41"/>
      <c r="J494" s="3"/>
      <c r="K494" s="3"/>
      <c r="L494" s="74"/>
      <c r="M494" s="40">
        <v>0</v>
      </c>
      <c r="N494" s="75">
        <v>0</v>
      </c>
      <c r="O494" s="40" t="s">
        <v>494</v>
      </c>
      <c r="P494" s="41">
        <v>8700000</v>
      </c>
      <c r="Q494" s="40" t="s">
        <v>1460</v>
      </c>
    </row>
    <row r="495" spans="2:17" ht="63.75" x14ac:dyDescent="0.25">
      <c r="B495" s="40" t="s">
        <v>2210</v>
      </c>
      <c r="C495" s="40" t="s">
        <v>2306</v>
      </c>
      <c r="D495" s="40" t="s">
        <v>2380</v>
      </c>
      <c r="E495" s="40" t="s">
        <v>5</v>
      </c>
      <c r="F495" s="31"/>
      <c r="G495" s="40" t="s">
        <v>2531</v>
      </c>
      <c r="H495" s="40">
        <v>1094915522</v>
      </c>
      <c r="I495" s="41"/>
      <c r="J495" s="3"/>
      <c r="K495" s="3"/>
      <c r="L495" s="74"/>
      <c r="M495" s="40">
        <v>0</v>
      </c>
      <c r="N495" s="75">
        <v>0</v>
      </c>
      <c r="O495" s="40" t="s">
        <v>494</v>
      </c>
      <c r="P495" s="41">
        <v>5400000</v>
      </c>
      <c r="Q495" s="40" t="s">
        <v>1520</v>
      </c>
    </row>
    <row r="496" spans="2:17" ht="89.25" x14ac:dyDescent="0.25">
      <c r="B496" s="40" t="s">
        <v>2211</v>
      </c>
      <c r="C496" s="40" t="s">
        <v>2307</v>
      </c>
      <c r="D496" s="40" t="s">
        <v>2381</v>
      </c>
      <c r="E496" s="40" t="s">
        <v>5</v>
      </c>
      <c r="F496" s="31"/>
      <c r="G496" s="40" t="s">
        <v>2532</v>
      </c>
      <c r="H496" s="40">
        <v>1094919519</v>
      </c>
      <c r="I496" s="41"/>
      <c r="J496" s="3"/>
      <c r="K496" s="3"/>
      <c r="L496" s="74"/>
      <c r="M496" s="40">
        <v>0</v>
      </c>
      <c r="N496" s="75">
        <v>0</v>
      </c>
      <c r="O496" s="40" t="s">
        <v>494</v>
      </c>
      <c r="P496" s="41">
        <v>9480000</v>
      </c>
      <c r="Q496" s="40" t="s">
        <v>2049</v>
      </c>
    </row>
    <row r="497" spans="2:17" x14ac:dyDescent="0.25">
      <c r="B497" s="71"/>
      <c r="C497" s="60"/>
      <c r="D497" s="60"/>
      <c r="E497" s="60"/>
      <c r="F497" s="31"/>
      <c r="G497" s="40"/>
      <c r="H497" s="60"/>
      <c r="I497" s="82"/>
      <c r="J497" s="3"/>
      <c r="K497" s="3"/>
      <c r="L497" s="71"/>
      <c r="M497" s="40"/>
      <c r="N497" s="72">
        <v>-8700000</v>
      </c>
      <c r="O497" s="40"/>
      <c r="P497" s="41"/>
      <c r="Q497" s="40"/>
    </row>
    <row r="498" spans="2:17" ht="63.75" x14ac:dyDescent="0.25">
      <c r="B498" s="40" t="s">
        <v>2212</v>
      </c>
      <c r="C498" s="40" t="s">
        <v>2308</v>
      </c>
      <c r="D498" s="40" t="s">
        <v>2382</v>
      </c>
      <c r="E498" s="40" t="s">
        <v>5</v>
      </c>
      <c r="F498" s="31"/>
      <c r="G498" s="40" t="s">
        <v>2533</v>
      </c>
      <c r="H498" s="40">
        <v>41931870</v>
      </c>
      <c r="I498" s="41"/>
      <c r="J498" s="3"/>
      <c r="K498" s="3"/>
      <c r="L498" s="74"/>
      <c r="M498" s="40">
        <v>0</v>
      </c>
      <c r="N498" s="75">
        <v>0</v>
      </c>
      <c r="O498" s="40" t="s">
        <v>494</v>
      </c>
      <c r="P498" s="41">
        <v>8700000</v>
      </c>
      <c r="Q498" s="40" t="s">
        <v>2058</v>
      </c>
    </row>
    <row r="499" spans="2:17" ht="63.75" x14ac:dyDescent="0.25">
      <c r="B499" s="40" t="s">
        <v>2213</v>
      </c>
      <c r="C499" s="40" t="s">
        <v>2309</v>
      </c>
      <c r="D499" s="40" t="s">
        <v>2383</v>
      </c>
      <c r="E499" s="40" t="s">
        <v>5</v>
      </c>
      <c r="F499" s="31"/>
      <c r="G499" s="40" t="s">
        <v>2534</v>
      </c>
      <c r="H499" s="40">
        <v>9930186</v>
      </c>
      <c r="I499" s="41"/>
      <c r="J499" s="3"/>
      <c r="K499" s="3"/>
      <c r="L499" s="74"/>
      <c r="M499" s="40">
        <v>0</v>
      </c>
      <c r="N499" s="75">
        <v>0</v>
      </c>
      <c r="O499" s="40" t="s">
        <v>494</v>
      </c>
      <c r="P499" s="41">
        <v>6960000</v>
      </c>
      <c r="Q499" s="40" t="s">
        <v>1200</v>
      </c>
    </row>
    <row r="500" spans="2:17" ht="102" x14ac:dyDescent="0.25">
      <c r="B500" s="37" t="s">
        <v>2214</v>
      </c>
      <c r="C500" s="37" t="s">
        <v>2310</v>
      </c>
      <c r="D500" s="37" t="s">
        <v>2384</v>
      </c>
      <c r="E500" s="37" t="s">
        <v>5</v>
      </c>
      <c r="F500" s="31"/>
      <c r="G500" s="40" t="s">
        <v>2535</v>
      </c>
      <c r="H500" s="37">
        <v>1098310623</v>
      </c>
      <c r="I500" s="38"/>
      <c r="J500" s="3"/>
      <c r="K500" s="3"/>
      <c r="L500" s="73"/>
      <c r="M500" s="40">
        <v>0</v>
      </c>
      <c r="N500" s="69">
        <v>0</v>
      </c>
      <c r="O500" s="40" t="s">
        <v>12</v>
      </c>
      <c r="P500" s="41">
        <v>11800000</v>
      </c>
      <c r="Q500" s="40" t="s">
        <v>2409</v>
      </c>
    </row>
    <row r="501" spans="2:17" ht="63.75" x14ac:dyDescent="0.25">
      <c r="B501" s="37" t="s">
        <v>2215</v>
      </c>
      <c r="C501" s="37" t="s">
        <v>2311</v>
      </c>
      <c r="D501" s="37" t="s">
        <v>2385</v>
      </c>
      <c r="E501" s="37" t="s">
        <v>5</v>
      </c>
      <c r="F501" s="31"/>
      <c r="G501" s="40" t="s">
        <v>2536</v>
      </c>
      <c r="H501" s="37">
        <v>41927415</v>
      </c>
      <c r="I501" s="38"/>
      <c r="J501" s="3"/>
      <c r="K501" s="3"/>
      <c r="L501" s="73"/>
      <c r="M501" s="40">
        <v>0</v>
      </c>
      <c r="N501" s="69">
        <v>0</v>
      </c>
      <c r="O501" s="40" t="s">
        <v>494</v>
      </c>
      <c r="P501" s="41">
        <v>8700000</v>
      </c>
      <c r="Q501" s="40" t="s">
        <v>2410</v>
      </c>
    </row>
    <row r="502" spans="2:17" ht="89.25" x14ac:dyDescent="0.25">
      <c r="B502" s="37" t="s">
        <v>2216</v>
      </c>
      <c r="C502" s="37" t="s">
        <v>2312</v>
      </c>
      <c r="D502" s="37" t="s">
        <v>2386</v>
      </c>
      <c r="E502" s="37" t="s">
        <v>316</v>
      </c>
      <c r="F502" s="31"/>
      <c r="G502" s="40" t="s">
        <v>2537</v>
      </c>
      <c r="H502" s="37">
        <v>1094890383</v>
      </c>
      <c r="I502" s="38"/>
      <c r="J502" s="3"/>
      <c r="K502" s="3"/>
      <c r="L502" s="73">
        <v>1</v>
      </c>
      <c r="M502" s="40">
        <v>3</v>
      </c>
      <c r="N502" s="69">
        <v>0</v>
      </c>
      <c r="O502" s="40" t="s">
        <v>12</v>
      </c>
      <c r="P502" s="41">
        <v>14720000</v>
      </c>
      <c r="Q502" s="40" t="s">
        <v>2409</v>
      </c>
    </row>
    <row r="503" spans="2:17" ht="63.75" x14ac:dyDescent="0.25">
      <c r="B503" s="37" t="s">
        <v>2217</v>
      </c>
      <c r="C503" s="37" t="s">
        <v>2313</v>
      </c>
      <c r="D503" s="37" t="s">
        <v>2387</v>
      </c>
      <c r="E503" s="37" t="s">
        <v>5</v>
      </c>
      <c r="F503" s="31"/>
      <c r="G503" s="40" t="s">
        <v>2538</v>
      </c>
      <c r="H503" s="37">
        <v>1094970038</v>
      </c>
      <c r="I503" s="38"/>
      <c r="J503" s="3"/>
      <c r="K503" s="3"/>
      <c r="L503" s="73"/>
      <c r="M503" s="40">
        <v>0</v>
      </c>
      <c r="N503" s="69">
        <v>0</v>
      </c>
      <c r="O503" s="40" t="s">
        <v>494</v>
      </c>
      <c r="P503" s="41">
        <v>7500000</v>
      </c>
      <c r="Q503" s="40" t="s">
        <v>2411</v>
      </c>
    </row>
    <row r="504" spans="2:17" ht="89.25" x14ac:dyDescent="0.25">
      <c r="B504" s="37" t="s">
        <v>2218</v>
      </c>
      <c r="C504" s="37" t="s">
        <v>2314</v>
      </c>
      <c r="D504" s="37" t="s">
        <v>2388</v>
      </c>
      <c r="E504" s="37" t="s">
        <v>5</v>
      </c>
      <c r="F504" s="31"/>
      <c r="G504" s="40" t="s">
        <v>2539</v>
      </c>
      <c r="H504" s="37">
        <v>41871039</v>
      </c>
      <c r="I504" s="38"/>
      <c r="J504" s="3"/>
      <c r="K504" s="3"/>
      <c r="L504" s="73"/>
      <c r="M504" s="40">
        <v>0</v>
      </c>
      <c r="N504" s="69">
        <v>0</v>
      </c>
      <c r="O504" s="40" t="s">
        <v>494</v>
      </c>
      <c r="P504" s="41">
        <v>9000000</v>
      </c>
      <c r="Q504" s="40" t="s">
        <v>2410</v>
      </c>
    </row>
    <row r="505" spans="2:17" ht="102" x14ac:dyDescent="0.25">
      <c r="B505" s="37" t="s">
        <v>2219</v>
      </c>
      <c r="C505" s="37" t="s">
        <v>2315</v>
      </c>
      <c r="D505" s="37" t="s">
        <v>1667</v>
      </c>
      <c r="E505" s="37" t="s">
        <v>5</v>
      </c>
      <c r="F505" s="31"/>
      <c r="G505" s="40" t="s">
        <v>2540</v>
      </c>
      <c r="H505" s="37">
        <v>24589784</v>
      </c>
      <c r="I505" s="38"/>
      <c r="J505" s="3"/>
      <c r="K505" s="3"/>
      <c r="L505" s="73"/>
      <c r="M505" s="40">
        <v>0</v>
      </c>
      <c r="N505" s="69">
        <v>0</v>
      </c>
      <c r="O505" s="40" t="s">
        <v>494</v>
      </c>
      <c r="P505" s="41">
        <v>5700000</v>
      </c>
      <c r="Q505" s="40" t="s">
        <v>2410</v>
      </c>
    </row>
    <row r="506" spans="2:17" ht="102" x14ac:dyDescent="0.25">
      <c r="B506" s="40" t="s">
        <v>2220</v>
      </c>
      <c r="C506" s="40" t="s">
        <v>2316</v>
      </c>
      <c r="D506" s="40" t="s">
        <v>1667</v>
      </c>
      <c r="E506" s="40" t="s">
        <v>5</v>
      </c>
      <c r="F506" s="31"/>
      <c r="G506" s="40" t="s">
        <v>2541</v>
      </c>
      <c r="H506" s="40">
        <v>9730122</v>
      </c>
      <c r="I506" s="41"/>
      <c r="J506" s="3"/>
      <c r="K506" s="3"/>
      <c r="L506" s="74"/>
      <c r="M506" s="40">
        <v>0</v>
      </c>
      <c r="N506" s="75">
        <v>0</v>
      </c>
      <c r="O506" s="40" t="s">
        <v>494</v>
      </c>
      <c r="P506" s="41">
        <v>5700000</v>
      </c>
      <c r="Q506" s="40" t="s">
        <v>2411</v>
      </c>
    </row>
    <row r="507" spans="2:17" ht="89.25" x14ac:dyDescent="0.25">
      <c r="B507" s="40" t="s">
        <v>2221</v>
      </c>
      <c r="C507" s="40" t="s">
        <v>2317</v>
      </c>
      <c r="D507" s="40" t="s">
        <v>2364</v>
      </c>
      <c r="E507" s="40" t="s">
        <v>5</v>
      </c>
      <c r="F507" s="31"/>
      <c r="G507" s="40" t="s">
        <v>2542</v>
      </c>
      <c r="H507" s="40">
        <v>1094945680</v>
      </c>
      <c r="I507" s="41"/>
      <c r="J507" s="3"/>
      <c r="K507" s="3"/>
      <c r="L507" s="74"/>
      <c r="M507" s="40">
        <v>0</v>
      </c>
      <c r="N507" s="75">
        <v>0</v>
      </c>
      <c r="O507" s="40" t="s">
        <v>494</v>
      </c>
      <c r="P507" s="41">
        <v>9000000</v>
      </c>
      <c r="Q507" s="40" t="s">
        <v>2410</v>
      </c>
    </row>
    <row r="508" spans="2:17" ht="63.75" x14ac:dyDescent="0.25">
      <c r="B508" s="40" t="s">
        <v>2222</v>
      </c>
      <c r="C508" s="40" t="s">
        <v>2318</v>
      </c>
      <c r="D508" s="40" t="s">
        <v>2389</v>
      </c>
      <c r="E508" s="40" t="s">
        <v>5</v>
      </c>
      <c r="F508" s="31"/>
      <c r="G508" s="40" t="s">
        <v>2543</v>
      </c>
      <c r="H508" s="40">
        <v>1098336250</v>
      </c>
      <c r="I508" s="41"/>
      <c r="J508" s="3"/>
      <c r="K508" s="3"/>
      <c r="L508" s="74"/>
      <c r="M508" s="40">
        <v>0</v>
      </c>
      <c r="N508" s="75">
        <v>0</v>
      </c>
      <c r="O508" s="40" t="s">
        <v>494</v>
      </c>
      <c r="P508" s="41">
        <v>9600000</v>
      </c>
      <c r="Q508" s="40" t="s">
        <v>2411</v>
      </c>
    </row>
    <row r="509" spans="2:17" ht="51" x14ac:dyDescent="0.25">
      <c r="B509" s="40" t="s">
        <v>2223</v>
      </c>
      <c r="C509" s="40" t="s">
        <v>2319</v>
      </c>
      <c r="D509" s="40" t="s">
        <v>2390</v>
      </c>
      <c r="E509" s="40" t="s">
        <v>5</v>
      </c>
      <c r="F509" s="31"/>
      <c r="G509" s="40" t="s">
        <v>2544</v>
      </c>
      <c r="H509" s="40">
        <v>1098336559</v>
      </c>
      <c r="I509" s="41"/>
      <c r="J509" s="3"/>
      <c r="K509" s="3"/>
      <c r="L509" s="74"/>
      <c r="M509" s="40">
        <v>0</v>
      </c>
      <c r="N509" s="75">
        <v>0</v>
      </c>
      <c r="O509" s="40" t="s">
        <v>494</v>
      </c>
      <c r="P509" s="41">
        <v>9000000</v>
      </c>
      <c r="Q509" s="40" t="s">
        <v>1200</v>
      </c>
    </row>
    <row r="510" spans="2:17" ht="89.25" x14ac:dyDescent="0.25">
      <c r="B510" s="40" t="s">
        <v>2224</v>
      </c>
      <c r="C510" s="40" t="s">
        <v>2320</v>
      </c>
      <c r="D510" s="40" t="s">
        <v>2391</v>
      </c>
      <c r="E510" s="40" t="s">
        <v>5</v>
      </c>
      <c r="F510" s="31"/>
      <c r="G510" s="40" t="s">
        <v>2578</v>
      </c>
      <c r="H510" s="40">
        <v>1094969410</v>
      </c>
      <c r="I510" s="41"/>
      <c r="J510" s="3"/>
      <c r="K510" s="3"/>
      <c r="L510" s="74"/>
      <c r="M510" s="40">
        <v>0</v>
      </c>
      <c r="N510" s="75">
        <v>0</v>
      </c>
      <c r="O510" s="40" t="s">
        <v>12</v>
      </c>
      <c r="P510" s="41">
        <v>7580000</v>
      </c>
      <c r="Q510" s="40" t="s">
        <v>2412</v>
      </c>
    </row>
    <row r="511" spans="2:17" ht="38.25" x14ac:dyDescent="0.25">
      <c r="B511" s="40" t="s">
        <v>2225</v>
      </c>
      <c r="C511" s="40" t="s">
        <v>2321</v>
      </c>
      <c r="D511" s="40" t="s">
        <v>2392</v>
      </c>
      <c r="E511" s="40" t="s">
        <v>5</v>
      </c>
      <c r="F511" s="31"/>
      <c r="G511" s="40" t="s">
        <v>2579</v>
      </c>
      <c r="H511" s="40">
        <v>1094924457</v>
      </c>
      <c r="I511" s="41"/>
      <c r="J511" s="3"/>
      <c r="K511" s="3"/>
      <c r="L511" s="74"/>
      <c r="M511" s="40">
        <v>0</v>
      </c>
      <c r="N511" s="75">
        <v>0</v>
      </c>
      <c r="O511" s="40" t="s">
        <v>12</v>
      </c>
      <c r="P511" s="41">
        <v>11760000</v>
      </c>
      <c r="Q511" s="40" t="s">
        <v>2413</v>
      </c>
    </row>
    <row r="512" spans="2:17" ht="89.25" x14ac:dyDescent="0.25">
      <c r="B512" s="40" t="s">
        <v>2226</v>
      </c>
      <c r="C512" s="40" t="s">
        <v>2322</v>
      </c>
      <c r="D512" s="40" t="s">
        <v>2393</v>
      </c>
      <c r="E512" s="40" t="s">
        <v>5</v>
      </c>
      <c r="F512" s="31"/>
      <c r="G512" s="40" t="s">
        <v>2580</v>
      </c>
      <c r="H512" s="40">
        <v>1098307582</v>
      </c>
      <c r="I512" s="41"/>
      <c r="J512" s="3"/>
      <c r="K512" s="3"/>
      <c r="L512" s="74"/>
      <c r="M512" s="40">
        <v>0</v>
      </c>
      <c r="N512" s="75">
        <v>0</v>
      </c>
      <c r="O512" s="40" t="s">
        <v>494</v>
      </c>
      <c r="P512" s="41">
        <v>6315000</v>
      </c>
      <c r="Q512" s="40" t="s">
        <v>2414</v>
      </c>
    </row>
    <row r="513" spans="2:17" ht="89.25" x14ac:dyDescent="0.25">
      <c r="B513" s="40" t="s">
        <v>2227</v>
      </c>
      <c r="C513" s="40" t="s">
        <v>2323</v>
      </c>
      <c r="D513" s="40" t="s">
        <v>2394</v>
      </c>
      <c r="E513" s="40" t="s">
        <v>5</v>
      </c>
      <c r="F513" s="31"/>
      <c r="G513" s="40" t="s">
        <v>2581</v>
      </c>
      <c r="H513" s="40">
        <v>1094923293</v>
      </c>
      <c r="I513" s="41"/>
      <c r="J513" s="3"/>
      <c r="K513" s="3"/>
      <c r="L513" s="74"/>
      <c r="M513" s="40">
        <v>0</v>
      </c>
      <c r="N513" s="75">
        <v>0</v>
      </c>
      <c r="O513" s="40" t="s">
        <v>494</v>
      </c>
      <c r="P513" s="41">
        <v>8850000</v>
      </c>
      <c r="Q513" s="40" t="s">
        <v>2414</v>
      </c>
    </row>
    <row r="514" spans="2:17" ht="76.5" x14ac:dyDescent="0.25">
      <c r="B514" s="40" t="s">
        <v>2228</v>
      </c>
      <c r="C514" s="40" t="s">
        <v>2324</v>
      </c>
      <c r="D514" s="40" t="s">
        <v>2395</v>
      </c>
      <c r="E514" s="40" t="s">
        <v>5</v>
      </c>
      <c r="F514" s="31"/>
      <c r="G514" s="40" t="s">
        <v>2545</v>
      </c>
      <c r="H514" s="40">
        <v>1094940851</v>
      </c>
      <c r="I514" s="41"/>
      <c r="J514" s="3"/>
      <c r="K514" s="3"/>
      <c r="L514" s="74"/>
      <c r="M514" s="40">
        <v>0</v>
      </c>
      <c r="N514" s="75">
        <v>0</v>
      </c>
      <c r="O514" s="40" t="s">
        <v>12</v>
      </c>
      <c r="P514" s="41">
        <v>11800000</v>
      </c>
      <c r="Q514" s="58">
        <v>45726</v>
      </c>
    </row>
    <row r="515" spans="2:17" ht="76.5" x14ac:dyDescent="0.25">
      <c r="B515" s="40" t="s">
        <v>2229</v>
      </c>
      <c r="C515" s="40" t="s">
        <v>2325</v>
      </c>
      <c r="D515" s="40" t="s">
        <v>2396</v>
      </c>
      <c r="E515" s="40" t="s">
        <v>5</v>
      </c>
      <c r="F515" s="31"/>
      <c r="G515" s="40" t="s">
        <v>2546</v>
      </c>
      <c r="H515" s="40">
        <v>1094916957</v>
      </c>
      <c r="I515" s="41"/>
      <c r="J515" s="3"/>
      <c r="K515" s="3"/>
      <c r="L515" s="74"/>
      <c r="M515" s="40">
        <v>0</v>
      </c>
      <c r="N515" s="75">
        <v>0</v>
      </c>
      <c r="O515" s="40" t="s">
        <v>33</v>
      </c>
      <c r="P515" s="41">
        <v>22080000</v>
      </c>
      <c r="Q515" s="58">
        <v>45789</v>
      </c>
    </row>
    <row r="516" spans="2:17" ht="63.75" x14ac:dyDescent="0.25">
      <c r="B516" s="40" t="s">
        <v>2230</v>
      </c>
      <c r="C516" s="40" t="s">
        <v>2326</v>
      </c>
      <c r="D516" s="40" t="s">
        <v>2397</v>
      </c>
      <c r="E516" s="40" t="s">
        <v>5</v>
      </c>
      <c r="F516" s="31"/>
      <c r="G516" s="40" t="s">
        <v>2547</v>
      </c>
      <c r="H516" s="40">
        <v>1015460982</v>
      </c>
      <c r="I516" s="41"/>
      <c r="J516" s="3"/>
      <c r="K516" s="3"/>
      <c r="L516" s="74"/>
      <c r="M516" s="40">
        <v>0</v>
      </c>
      <c r="N516" s="75">
        <v>0</v>
      </c>
      <c r="O516" s="40" t="s">
        <v>33</v>
      </c>
      <c r="P516" s="41">
        <v>22080000</v>
      </c>
      <c r="Q516" s="58">
        <v>45789</v>
      </c>
    </row>
    <row r="517" spans="2:17" ht="63.75" x14ac:dyDescent="0.25">
      <c r="B517" s="40" t="s">
        <v>2231</v>
      </c>
      <c r="C517" s="40" t="s">
        <v>2327</v>
      </c>
      <c r="D517" s="40" t="s">
        <v>2398</v>
      </c>
      <c r="E517" s="40" t="s">
        <v>5</v>
      </c>
      <c r="F517" s="31"/>
      <c r="G517" s="40" t="s">
        <v>2548</v>
      </c>
      <c r="H517" s="40">
        <v>1099342289</v>
      </c>
      <c r="I517" s="41"/>
      <c r="J517" s="3"/>
      <c r="K517" s="3"/>
      <c r="L517" s="74"/>
      <c r="M517" s="40">
        <v>0</v>
      </c>
      <c r="N517" s="75">
        <v>0</v>
      </c>
      <c r="O517" s="40" t="s">
        <v>33</v>
      </c>
      <c r="P517" s="41">
        <v>22080000</v>
      </c>
      <c r="Q517" s="58">
        <v>45789</v>
      </c>
    </row>
    <row r="518" spans="2:17" x14ac:dyDescent="0.25">
      <c r="B518" s="76">
        <v>516</v>
      </c>
      <c r="C518" s="53"/>
      <c r="D518" s="53"/>
      <c r="E518" s="53"/>
      <c r="F518" s="31"/>
      <c r="G518" s="40"/>
      <c r="H518" s="53"/>
      <c r="I518" s="54"/>
      <c r="J518" s="3"/>
      <c r="K518" s="3"/>
      <c r="L518" s="76"/>
      <c r="M518" s="53"/>
      <c r="N518" s="77">
        <v>0</v>
      </c>
      <c r="O518" s="53"/>
      <c r="P518" s="54"/>
      <c r="Q518" s="59"/>
    </row>
    <row r="519" spans="2:17" ht="63.75" x14ac:dyDescent="0.25">
      <c r="B519" s="40" t="s">
        <v>2232</v>
      </c>
      <c r="C519" s="40" t="s">
        <v>2328</v>
      </c>
      <c r="D519" s="40" t="s">
        <v>2398</v>
      </c>
      <c r="E519" s="40" t="s">
        <v>5</v>
      </c>
      <c r="F519" s="31"/>
      <c r="G519" s="40" t="s">
        <v>2549</v>
      </c>
      <c r="H519" s="40">
        <v>1094884783</v>
      </c>
      <c r="I519" s="41"/>
      <c r="J519" s="3"/>
      <c r="K519" s="3"/>
      <c r="L519" s="74"/>
      <c r="M519" s="40">
        <v>0</v>
      </c>
      <c r="N519" s="75">
        <v>0</v>
      </c>
      <c r="O519" s="40" t="s">
        <v>33</v>
      </c>
      <c r="P519" s="41">
        <v>22080000</v>
      </c>
      <c r="Q519" s="58">
        <v>45789</v>
      </c>
    </row>
    <row r="520" spans="2:17" ht="63.75" x14ac:dyDescent="0.25">
      <c r="B520" s="40" t="s">
        <v>2233</v>
      </c>
      <c r="C520" s="40" t="s">
        <v>2329</v>
      </c>
      <c r="D520" s="40" t="s">
        <v>2398</v>
      </c>
      <c r="E520" s="40" t="s">
        <v>5</v>
      </c>
      <c r="F520" s="31"/>
      <c r="G520" s="40" t="s">
        <v>2550</v>
      </c>
      <c r="H520" s="40">
        <v>1094916113</v>
      </c>
      <c r="I520" s="41"/>
      <c r="J520" s="3"/>
      <c r="K520" s="3"/>
      <c r="L520" s="74"/>
      <c r="M520" s="40">
        <v>0</v>
      </c>
      <c r="N520" s="75">
        <v>0</v>
      </c>
      <c r="O520" s="40" t="s">
        <v>33</v>
      </c>
      <c r="P520" s="41">
        <v>22080000</v>
      </c>
      <c r="Q520" s="58">
        <v>45789</v>
      </c>
    </row>
    <row r="521" spans="2:17" x14ac:dyDescent="0.25">
      <c r="B521" s="76"/>
      <c r="C521" s="53"/>
      <c r="D521" s="53"/>
      <c r="E521" s="53"/>
      <c r="F521" s="31"/>
      <c r="G521" s="40"/>
      <c r="H521" s="53"/>
      <c r="I521" s="54"/>
      <c r="J521" s="3"/>
      <c r="K521" s="3"/>
      <c r="L521" s="76"/>
      <c r="M521" s="53"/>
      <c r="N521" s="77">
        <v>0</v>
      </c>
      <c r="O521" s="53"/>
      <c r="P521" s="54"/>
      <c r="Q521" s="59"/>
    </row>
    <row r="522" spans="2:17" ht="76.5" x14ac:dyDescent="0.25">
      <c r="B522" s="40" t="s">
        <v>2234</v>
      </c>
      <c r="C522" s="40" t="s">
        <v>2330</v>
      </c>
      <c r="D522" s="40" t="s">
        <v>566</v>
      </c>
      <c r="E522" s="40" t="s">
        <v>5</v>
      </c>
      <c r="F522" s="31"/>
      <c r="G522" s="40" t="s">
        <v>2551</v>
      </c>
      <c r="H522" s="40">
        <v>1010207658</v>
      </c>
      <c r="I522" s="41"/>
      <c r="J522" s="3"/>
      <c r="K522" s="3"/>
      <c r="L522" s="74"/>
      <c r="M522" s="40">
        <v>0</v>
      </c>
      <c r="N522" s="75">
        <v>0</v>
      </c>
      <c r="O522" s="40" t="s">
        <v>494</v>
      </c>
      <c r="P522" s="41">
        <v>10500000</v>
      </c>
      <c r="Q522" s="58">
        <v>45666</v>
      </c>
    </row>
    <row r="523" spans="2:17" ht="89.25" x14ac:dyDescent="0.25">
      <c r="B523" s="40" t="s">
        <v>2235</v>
      </c>
      <c r="C523" s="40" t="s">
        <v>2331</v>
      </c>
      <c r="D523" s="40" t="s">
        <v>461</v>
      </c>
      <c r="E523" s="40" t="s">
        <v>5</v>
      </c>
      <c r="F523" s="31"/>
      <c r="G523" s="40" t="s">
        <v>2552</v>
      </c>
      <c r="H523" s="40">
        <v>1094937335</v>
      </c>
      <c r="I523" s="41"/>
      <c r="J523" s="3"/>
      <c r="K523" s="3"/>
      <c r="L523" s="74"/>
      <c r="M523" s="40">
        <v>0</v>
      </c>
      <c r="N523" s="75">
        <v>0</v>
      </c>
      <c r="O523" s="40" t="s">
        <v>494</v>
      </c>
      <c r="P523" s="41">
        <v>9480000</v>
      </c>
      <c r="Q523" s="58">
        <v>45666</v>
      </c>
    </row>
    <row r="524" spans="2:17" ht="76.5" x14ac:dyDescent="0.25">
      <c r="B524" s="40" t="s">
        <v>2236</v>
      </c>
      <c r="C524" s="40" t="s">
        <v>2332</v>
      </c>
      <c r="D524" s="40" t="s">
        <v>2399</v>
      </c>
      <c r="E524" s="40" t="s">
        <v>5</v>
      </c>
      <c r="F524" s="31"/>
      <c r="G524" s="40" t="s">
        <v>2553</v>
      </c>
      <c r="H524" s="40">
        <v>1032358752</v>
      </c>
      <c r="I524" s="41"/>
      <c r="J524" s="3"/>
      <c r="K524" s="3"/>
      <c r="L524" s="74"/>
      <c r="M524" s="40">
        <v>0</v>
      </c>
      <c r="N524" s="75">
        <v>0</v>
      </c>
      <c r="O524" s="40" t="s">
        <v>12</v>
      </c>
      <c r="P524" s="41">
        <v>12000000</v>
      </c>
      <c r="Q524" s="58">
        <v>45698</v>
      </c>
    </row>
    <row r="525" spans="2:17" ht="102" x14ac:dyDescent="0.25">
      <c r="B525" s="40" t="s">
        <v>2237</v>
      </c>
      <c r="C525" s="40" t="s">
        <v>2333</v>
      </c>
      <c r="D525" s="40" t="s">
        <v>861</v>
      </c>
      <c r="E525" s="40" t="s">
        <v>5</v>
      </c>
      <c r="F525" s="31"/>
      <c r="G525" s="40" t="s">
        <v>2554</v>
      </c>
      <c r="H525" s="40">
        <v>1094970119</v>
      </c>
      <c r="I525" s="41"/>
      <c r="J525" s="3"/>
      <c r="K525" s="3"/>
      <c r="L525" s="74"/>
      <c r="M525" s="40">
        <v>0</v>
      </c>
      <c r="N525" s="75">
        <v>0</v>
      </c>
      <c r="O525" s="40" t="s">
        <v>494</v>
      </c>
      <c r="P525" s="41">
        <v>6945000</v>
      </c>
      <c r="Q525" s="58">
        <v>45697</v>
      </c>
    </row>
    <row r="526" spans="2:17" x14ac:dyDescent="0.25">
      <c r="B526" s="76"/>
      <c r="C526" s="53"/>
      <c r="D526" s="53"/>
      <c r="E526" s="53"/>
      <c r="F526" s="31"/>
      <c r="G526" s="40"/>
      <c r="H526" s="53"/>
      <c r="I526" s="54"/>
      <c r="J526" s="3"/>
      <c r="K526" s="3"/>
      <c r="L526" s="76"/>
      <c r="M526" s="53"/>
      <c r="N526" s="77">
        <v>0</v>
      </c>
      <c r="O526" s="53"/>
      <c r="P526" s="54"/>
      <c r="Q526" s="59"/>
    </row>
    <row r="527" spans="2:17" x14ac:dyDescent="0.25">
      <c r="B527" s="76"/>
      <c r="C527" s="53"/>
      <c r="D527" s="53"/>
      <c r="E527" s="53"/>
      <c r="F527" s="31"/>
      <c r="G527" s="40"/>
      <c r="H527" s="53"/>
      <c r="I527" s="54"/>
      <c r="J527" s="3"/>
      <c r="K527" s="3"/>
      <c r="L527" s="76"/>
      <c r="M527" s="53"/>
      <c r="N527" s="77">
        <v>0</v>
      </c>
      <c r="O527" s="53"/>
      <c r="P527" s="54"/>
      <c r="Q527" s="59"/>
    </row>
    <row r="528" spans="2:17" ht="76.5" x14ac:dyDescent="0.25">
      <c r="B528" s="40" t="s">
        <v>2238</v>
      </c>
      <c r="C528" s="40" t="s">
        <v>2334</v>
      </c>
      <c r="D528" s="40" t="s">
        <v>2400</v>
      </c>
      <c r="E528" s="40" t="s">
        <v>5</v>
      </c>
      <c r="F528" s="31"/>
      <c r="G528" s="40" t="s">
        <v>2555</v>
      </c>
      <c r="H528" s="40">
        <v>1096646671</v>
      </c>
      <c r="I528" s="41"/>
      <c r="J528" s="3"/>
      <c r="K528" s="3"/>
      <c r="L528" s="74"/>
      <c r="M528" s="40">
        <v>0</v>
      </c>
      <c r="N528" s="75">
        <v>0</v>
      </c>
      <c r="O528" s="40" t="s">
        <v>33</v>
      </c>
      <c r="P528" s="41">
        <v>22080000</v>
      </c>
      <c r="Q528" s="58">
        <v>45789</v>
      </c>
    </row>
    <row r="529" spans="2:17" ht="76.5" x14ac:dyDescent="0.25">
      <c r="B529" s="40" t="s">
        <v>2239</v>
      </c>
      <c r="C529" s="40" t="s">
        <v>2335</v>
      </c>
      <c r="D529" s="40" t="s">
        <v>2396</v>
      </c>
      <c r="E529" s="40" t="s">
        <v>5</v>
      </c>
      <c r="F529" s="31"/>
      <c r="G529" s="40" t="s">
        <v>2556</v>
      </c>
      <c r="H529" s="40">
        <v>1094904252</v>
      </c>
      <c r="I529" s="41"/>
      <c r="J529" s="3"/>
      <c r="K529" s="3"/>
      <c r="L529" s="74"/>
      <c r="M529" s="40">
        <v>0</v>
      </c>
      <c r="N529" s="75">
        <v>0</v>
      </c>
      <c r="O529" s="40" t="s">
        <v>33</v>
      </c>
      <c r="P529" s="41">
        <v>22080000</v>
      </c>
      <c r="Q529" s="58">
        <v>45789</v>
      </c>
    </row>
    <row r="530" spans="2:17" ht="76.5" x14ac:dyDescent="0.25">
      <c r="B530" s="40" t="s">
        <v>2240</v>
      </c>
      <c r="C530" s="40" t="s">
        <v>2336</v>
      </c>
      <c r="D530" s="40" t="s">
        <v>2401</v>
      </c>
      <c r="E530" s="40" t="s">
        <v>5</v>
      </c>
      <c r="F530" s="31"/>
      <c r="G530" s="40" t="s">
        <v>2557</v>
      </c>
      <c r="H530" s="40">
        <v>1094957079</v>
      </c>
      <c r="I530" s="41"/>
      <c r="J530" s="3"/>
      <c r="K530" s="3"/>
      <c r="L530" s="74"/>
      <c r="M530" s="40">
        <v>0</v>
      </c>
      <c r="N530" s="75">
        <v>0</v>
      </c>
      <c r="O530" s="40" t="s">
        <v>33</v>
      </c>
      <c r="P530" s="41">
        <v>17700000</v>
      </c>
      <c r="Q530" s="58">
        <v>45789</v>
      </c>
    </row>
    <row r="531" spans="2:17" x14ac:dyDescent="0.25">
      <c r="B531" s="53"/>
      <c r="C531" s="53"/>
      <c r="D531" s="53"/>
      <c r="E531" s="53"/>
      <c r="F531" s="31"/>
      <c r="G531" s="40"/>
      <c r="H531" s="53"/>
      <c r="I531" s="83"/>
      <c r="J531" s="3"/>
      <c r="K531" s="3"/>
      <c r="L531" s="76"/>
      <c r="M531" s="53"/>
      <c r="N531" s="77">
        <v>0</v>
      </c>
      <c r="O531" s="53"/>
      <c r="P531" s="54"/>
      <c r="Q531" s="59"/>
    </row>
    <row r="532" spans="2:17" ht="76.5" x14ac:dyDescent="0.25">
      <c r="B532" s="40" t="s">
        <v>2241</v>
      </c>
      <c r="C532" s="40" t="s">
        <v>2337</v>
      </c>
      <c r="D532" s="40" t="s">
        <v>2402</v>
      </c>
      <c r="E532" s="40" t="s">
        <v>5</v>
      </c>
      <c r="F532" s="31"/>
      <c r="G532" s="40" t="s">
        <v>2558</v>
      </c>
      <c r="H532" s="40">
        <v>1097406527</v>
      </c>
      <c r="I532" s="41"/>
      <c r="J532" s="3"/>
      <c r="K532" s="3"/>
      <c r="L532" s="74"/>
      <c r="M532" s="40">
        <v>0</v>
      </c>
      <c r="N532" s="75">
        <v>0</v>
      </c>
      <c r="O532" s="40" t="s">
        <v>33</v>
      </c>
      <c r="P532" s="41">
        <v>17700000</v>
      </c>
      <c r="Q532" s="58">
        <v>45789</v>
      </c>
    </row>
    <row r="533" spans="2:17" ht="76.5" x14ac:dyDescent="0.25">
      <c r="B533" s="40" t="s">
        <v>2242</v>
      </c>
      <c r="C533" s="40" t="s">
        <v>2338</v>
      </c>
      <c r="D533" s="40" t="s">
        <v>2401</v>
      </c>
      <c r="E533" s="40" t="s">
        <v>5</v>
      </c>
      <c r="F533" s="31"/>
      <c r="G533" s="40" t="s">
        <v>2559</v>
      </c>
      <c r="H533" s="40">
        <v>1094921762</v>
      </c>
      <c r="I533" s="41"/>
      <c r="J533" s="3"/>
      <c r="K533" s="3"/>
      <c r="L533" s="74"/>
      <c r="M533" s="40">
        <v>0</v>
      </c>
      <c r="N533" s="75">
        <v>0</v>
      </c>
      <c r="O533" s="40" t="s">
        <v>33</v>
      </c>
      <c r="P533" s="41">
        <v>17700000</v>
      </c>
      <c r="Q533" s="58">
        <v>45789</v>
      </c>
    </row>
    <row r="534" spans="2:17" x14ac:dyDescent="0.25">
      <c r="B534" s="53">
        <v>532</v>
      </c>
      <c r="C534" s="53"/>
      <c r="D534" s="76"/>
      <c r="E534" s="53"/>
      <c r="F534" s="31"/>
      <c r="G534" s="40"/>
      <c r="H534" s="76"/>
      <c r="I534" s="83"/>
      <c r="J534" s="3"/>
      <c r="K534" s="3"/>
      <c r="L534" s="76"/>
      <c r="M534" s="53"/>
      <c r="N534" s="77">
        <v>0</v>
      </c>
      <c r="O534" s="53"/>
      <c r="P534" s="54"/>
      <c r="Q534" s="59"/>
    </row>
    <row r="535" spans="2:17" x14ac:dyDescent="0.25">
      <c r="B535" s="53">
        <v>533</v>
      </c>
      <c r="C535" s="53"/>
      <c r="D535" s="76"/>
      <c r="E535" s="53"/>
      <c r="F535" s="31"/>
      <c r="G535" s="40"/>
      <c r="H535" s="76"/>
      <c r="I535" s="83"/>
      <c r="J535" s="3"/>
      <c r="K535" s="3"/>
      <c r="L535" s="76"/>
      <c r="M535" s="53"/>
      <c r="N535" s="77">
        <v>0</v>
      </c>
      <c r="O535" s="53"/>
      <c r="P535" s="54"/>
      <c r="Q535" s="59"/>
    </row>
    <row r="536" spans="2:17" x14ac:dyDescent="0.25">
      <c r="B536" s="53">
        <v>534</v>
      </c>
      <c r="C536" s="53"/>
      <c r="D536" s="76"/>
      <c r="E536" s="53"/>
      <c r="F536" s="31"/>
      <c r="G536" s="40"/>
      <c r="H536" s="76"/>
      <c r="I536" s="83"/>
      <c r="J536" s="3"/>
      <c r="K536" s="3"/>
      <c r="L536" s="76"/>
      <c r="M536" s="53"/>
      <c r="N536" s="77">
        <v>0</v>
      </c>
      <c r="O536" s="53"/>
      <c r="P536" s="54"/>
      <c r="Q536" s="59"/>
    </row>
    <row r="537" spans="2:17" x14ac:dyDescent="0.25">
      <c r="B537" s="53">
        <v>535</v>
      </c>
      <c r="C537" s="53"/>
      <c r="D537" s="76"/>
      <c r="E537" s="53"/>
      <c r="F537" s="31"/>
      <c r="G537" s="40"/>
      <c r="H537" s="76"/>
      <c r="I537" s="54"/>
      <c r="J537" s="3"/>
      <c r="K537" s="3"/>
      <c r="L537" s="76"/>
      <c r="M537" s="53"/>
      <c r="N537" s="77">
        <v>0</v>
      </c>
      <c r="O537" s="53"/>
      <c r="P537" s="54"/>
      <c r="Q537" s="59"/>
    </row>
    <row r="538" spans="2:17" ht="89.25" x14ac:dyDescent="0.25">
      <c r="B538" s="40" t="s">
        <v>2568</v>
      </c>
      <c r="C538" s="40" t="s">
        <v>2582</v>
      </c>
      <c r="D538" s="40" t="s">
        <v>2583</v>
      </c>
      <c r="E538" s="40" t="s">
        <v>5</v>
      </c>
      <c r="F538" s="31"/>
      <c r="G538" s="40" t="s">
        <v>2560</v>
      </c>
      <c r="H538" s="40">
        <v>41951794</v>
      </c>
      <c r="I538" s="41"/>
      <c r="J538" s="3"/>
      <c r="K538" s="3"/>
      <c r="L538" s="74"/>
      <c r="M538" s="40">
        <v>0</v>
      </c>
      <c r="N538" s="75">
        <v>0</v>
      </c>
      <c r="O538" s="40" t="s">
        <v>494</v>
      </c>
      <c r="P538" s="41">
        <v>8700000</v>
      </c>
      <c r="Q538" s="58">
        <v>45878</v>
      </c>
    </row>
    <row r="539" spans="2:17" ht="76.5" x14ac:dyDescent="0.25">
      <c r="B539" s="40" t="s">
        <v>2569</v>
      </c>
      <c r="C539" s="40" t="s">
        <v>2584</v>
      </c>
      <c r="D539" s="40" t="s">
        <v>2585</v>
      </c>
      <c r="E539" s="40" t="s">
        <v>5</v>
      </c>
      <c r="F539" s="31"/>
      <c r="G539" s="40" t="s">
        <v>2561</v>
      </c>
      <c r="H539" s="40">
        <v>65740663</v>
      </c>
      <c r="I539" s="41"/>
      <c r="J539" s="3"/>
      <c r="K539" s="3"/>
      <c r="L539" s="74"/>
      <c r="M539" s="40">
        <v>0</v>
      </c>
      <c r="N539" s="75">
        <v>0</v>
      </c>
      <c r="O539" s="40" t="s">
        <v>12</v>
      </c>
      <c r="P539" s="41">
        <v>12640000</v>
      </c>
      <c r="Q539" s="40" t="s">
        <v>2586</v>
      </c>
    </row>
    <row r="540" spans="2:17" ht="38.25" x14ac:dyDescent="0.25">
      <c r="B540" s="40" t="s">
        <v>2570</v>
      </c>
      <c r="C540" s="40" t="s">
        <v>2587</v>
      </c>
      <c r="D540" s="40" t="s">
        <v>2588</v>
      </c>
      <c r="E540" s="40" t="s">
        <v>5</v>
      </c>
      <c r="F540" s="31"/>
      <c r="G540" s="40" t="s">
        <v>2562</v>
      </c>
      <c r="H540" s="40">
        <v>9736207</v>
      </c>
      <c r="I540" s="41"/>
      <c r="J540" s="3"/>
      <c r="K540" s="3"/>
      <c r="L540" s="74"/>
      <c r="M540" s="40">
        <v>0</v>
      </c>
      <c r="N540" s="75">
        <v>0</v>
      </c>
      <c r="O540" s="40" t="s">
        <v>494</v>
      </c>
      <c r="P540" s="41">
        <v>5700000</v>
      </c>
      <c r="Q540" s="40" t="s">
        <v>2589</v>
      </c>
    </row>
    <row r="541" spans="2:17" ht="63.75" x14ac:dyDescent="0.25">
      <c r="B541" s="53" t="s">
        <v>2571</v>
      </c>
      <c r="C541" s="53" t="s">
        <v>2590</v>
      </c>
      <c r="D541" s="53" t="s">
        <v>2591</v>
      </c>
      <c r="E541" s="53" t="s">
        <v>5</v>
      </c>
      <c r="F541" s="31"/>
      <c r="G541" s="40" t="s">
        <v>2563</v>
      </c>
      <c r="H541" s="53">
        <v>1010096346</v>
      </c>
      <c r="I541" s="54"/>
      <c r="J541" s="3"/>
      <c r="K541" s="3"/>
      <c r="L541" s="76"/>
      <c r="M541" s="53">
        <v>0</v>
      </c>
      <c r="N541" s="77">
        <v>0</v>
      </c>
      <c r="O541" s="53" t="s">
        <v>12</v>
      </c>
      <c r="P541" s="54">
        <v>12640000</v>
      </c>
      <c r="Q541" s="53" t="s">
        <v>2592</v>
      </c>
    </row>
    <row r="542" spans="2:17" ht="76.5" x14ac:dyDescent="0.25">
      <c r="B542" s="40" t="s">
        <v>2572</v>
      </c>
      <c r="C542" s="40" t="s">
        <v>2593</v>
      </c>
      <c r="D542" s="40" t="s">
        <v>2594</v>
      </c>
      <c r="E542" s="1" t="s">
        <v>5</v>
      </c>
      <c r="F542" s="31"/>
      <c r="G542" s="40" t="s">
        <v>2564</v>
      </c>
      <c r="H542" s="40">
        <v>7552308</v>
      </c>
      <c r="I542" s="41"/>
      <c r="J542" s="3"/>
      <c r="K542" s="3"/>
      <c r="L542" s="74"/>
      <c r="M542" s="40">
        <v>0</v>
      </c>
      <c r="N542" s="75">
        <v>0</v>
      </c>
      <c r="O542" s="40" t="s">
        <v>12</v>
      </c>
      <c r="P542" s="41">
        <v>16840000</v>
      </c>
      <c r="Q542" s="40" t="s">
        <v>2595</v>
      </c>
    </row>
    <row r="543" spans="2:17" ht="102" x14ac:dyDescent="0.25">
      <c r="B543" s="53" t="s">
        <v>2573</v>
      </c>
      <c r="C543" s="53" t="s">
        <v>2596</v>
      </c>
      <c r="D543" s="53" t="s">
        <v>2597</v>
      </c>
      <c r="E543" s="53" t="s">
        <v>5</v>
      </c>
      <c r="F543" s="31"/>
      <c r="G543" s="40" t="s">
        <v>605</v>
      </c>
      <c r="H543" s="53">
        <v>18396930</v>
      </c>
      <c r="I543" s="54"/>
      <c r="J543" s="3"/>
      <c r="K543" s="3"/>
      <c r="L543" s="76"/>
      <c r="M543" s="53">
        <v>0</v>
      </c>
      <c r="N543" s="77">
        <v>0</v>
      </c>
      <c r="O543" s="53" t="s">
        <v>494</v>
      </c>
      <c r="P543" s="54">
        <v>9000000</v>
      </c>
      <c r="Q543" s="53" t="s">
        <v>2589</v>
      </c>
    </row>
    <row r="544" spans="2:17" ht="51" x14ac:dyDescent="0.25">
      <c r="B544" s="40" t="s">
        <v>2574</v>
      </c>
      <c r="C544" s="40" t="s">
        <v>2598</v>
      </c>
      <c r="D544" s="40" t="s">
        <v>2599</v>
      </c>
      <c r="E544" s="40" t="s">
        <v>5</v>
      </c>
      <c r="F544" s="31"/>
      <c r="G544" s="40" t="s">
        <v>2565</v>
      </c>
      <c r="H544" s="40" t="s">
        <v>2577</v>
      </c>
      <c r="I544" s="41"/>
      <c r="J544" s="3"/>
      <c r="K544" s="3"/>
      <c r="L544" s="74"/>
      <c r="M544" s="40">
        <v>0</v>
      </c>
      <c r="N544" s="75">
        <v>0</v>
      </c>
      <c r="O544" s="40" t="s">
        <v>494</v>
      </c>
      <c r="P544" s="41">
        <v>5700000</v>
      </c>
      <c r="Q544" s="40" t="s">
        <v>2589</v>
      </c>
    </row>
    <row r="545" spans="2:17" ht="63.75" x14ac:dyDescent="0.25">
      <c r="B545" s="40" t="s">
        <v>2575</v>
      </c>
      <c r="C545" s="40" t="s">
        <v>2600</v>
      </c>
      <c r="D545" s="40" t="s">
        <v>2601</v>
      </c>
      <c r="E545" s="40" t="s">
        <v>5</v>
      </c>
      <c r="F545" s="31"/>
      <c r="G545" s="40" t="s">
        <v>2566</v>
      </c>
      <c r="H545" s="40">
        <v>1110519840</v>
      </c>
      <c r="I545" s="41"/>
      <c r="J545" s="3"/>
      <c r="K545" s="3"/>
      <c r="L545" s="74"/>
      <c r="M545" s="40">
        <v>0</v>
      </c>
      <c r="N545" s="75">
        <v>0</v>
      </c>
      <c r="O545" s="40" t="s">
        <v>33</v>
      </c>
      <c r="P545" s="41">
        <v>21000000</v>
      </c>
      <c r="Q545" s="40" t="s">
        <v>2602</v>
      </c>
    </row>
    <row r="546" spans="2:17" ht="63.75" x14ac:dyDescent="0.25">
      <c r="B546" s="40" t="s">
        <v>2576</v>
      </c>
      <c r="C546" s="40" t="s">
        <v>2603</v>
      </c>
      <c r="D546" s="40" t="s">
        <v>1480</v>
      </c>
      <c r="E546" s="1" t="s">
        <v>5</v>
      </c>
      <c r="F546" s="31"/>
      <c r="G546" s="40" t="s">
        <v>2567</v>
      </c>
      <c r="H546" s="40">
        <v>18419877</v>
      </c>
      <c r="I546" s="41"/>
      <c r="J546" s="3"/>
      <c r="K546" s="3"/>
      <c r="L546" s="74"/>
      <c r="M546" s="40">
        <v>0</v>
      </c>
      <c r="N546" s="75">
        <v>0</v>
      </c>
      <c r="O546" s="40" t="s">
        <v>160</v>
      </c>
      <c r="P546" s="41">
        <v>10500000</v>
      </c>
      <c r="Q546" s="40" t="s">
        <v>2604</v>
      </c>
    </row>
    <row r="547" spans="2:17" ht="76.5" x14ac:dyDescent="0.25">
      <c r="B547" s="40" t="s">
        <v>2606</v>
      </c>
      <c r="C547" s="40" t="s">
        <v>2605</v>
      </c>
      <c r="D547" s="40" t="s">
        <v>2607</v>
      </c>
      <c r="E547" s="1" t="s">
        <v>5</v>
      </c>
      <c r="F547" s="31"/>
      <c r="G547" s="40" t="s">
        <v>2609</v>
      </c>
      <c r="H547" s="40">
        <v>1094899473</v>
      </c>
      <c r="I547" s="41"/>
      <c r="J547" s="3"/>
      <c r="K547" s="31"/>
      <c r="L547" s="74"/>
      <c r="M547" s="40">
        <v>0</v>
      </c>
      <c r="N547" s="75">
        <v>0</v>
      </c>
      <c r="O547" s="41">
        <v>11800000</v>
      </c>
      <c r="P547" s="41">
        <v>11800000</v>
      </c>
      <c r="Q547" s="40" t="s">
        <v>2608</v>
      </c>
    </row>
    <row r="548" spans="2:17" ht="89.25" x14ac:dyDescent="0.25">
      <c r="B548" s="53" t="s">
        <v>2611</v>
      </c>
      <c r="C548" s="53" t="s">
        <v>2610</v>
      </c>
      <c r="D548" s="53" t="s">
        <v>491</v>
      </c>
      <c r="E548" s="1" t="s">
        <v>5</v>
      </c>
      <c r="F548" s="31"/>
      <c r="G548" s="40" t="s">
        <v>493</v>
      </c>
      <c r="H548" s="53">
        <v>1094975911</v>
      </c>
      <c r="I548" s="54"/>
      <c r="J548" s="3"/>
      <c r="K548" s="31"/>
      <c r="L548" s="76"/>
      <c r="M548" s="53">
        <v>0</v>
      </c>
      <c r="N548" s="77">
        <v>0</v>
      </c>
      <c r="O548" s="54">
        <v>8850000</v>
      </c>
      <c r="P548" s="54">
        <v>8850000</v>
      </c>
      <c r="Q548" s="53" t="s">
        <v>2612</v>
      </c>
    </row>
  </sheetData>
  <mergeCells count="16">
    <mergeCell ref="T1:T2"/>
    <mergeCell ref="G1:H1"/>
    <mergeCell ref="B1:B2"/>
    <mergeCell ref="C1:C2"/>
    <mergeCell ref="D1:D2"/>
    <mergeCell ref="E1:F1"/>
    <mergeCell ref="J1:J2"/>
    <mergeCell ref="I1:I2"/>
    <mergeCell ref="R1:S1"/>
    <mergeCell ref="L1:L2"/>
    <mergeCell ref="M1:M2"/>
    <mergeCell ref="P1:P2"/>
    <mergeCell ref="K1:K2"/>
    <mergeCell ref="O1:O2"/>
    <mergeCell ref="Q1:Q2"/>
    <mergeCell ref="N1:N2"/>
  </mergeCells>
  <conditionalFormatting sqref="G16:G19 G21:G22 G28 G119:G120 G30:G55 G25:G26 G3:G6 G122:G157 G203 G57:G62 G209:G210 G227 F26 G64:G117 G160:G167">
    <cfRule type="containsText" dxfId="916" priority="1099" operator="containsText" text="ANULADO">
      <formula>NOT(ISERROR(SEARCH("ANULADO",F3)))</formula>
    </cfRule>
    <cfRule type="containsText" priority="1100" operator="containsText" text="ANULADO">
      <formula>NOT(ISERROR(SEARCH("ANULADO",F3)))</formula>
    </cfRule>
  </conditionalFormatting>
  <conditionalFormatting sqref="B18:B19 B21:B22 B28 B93 B108 B112 B114:B117 B62:B76 B25:B26 B30:B55 B95:B103 B57:B59 B3:B10">
    <cfRule type="containsText" dxfId="915" priority="1097" operator="containsText" text="ANULADO">
      <formula>NOT(ISERROR(SEARCH("ANULADO",B3)))</formula>
    </cfRule>
    <cfRule type="containsText" priority="1098" operator="containsText" text="ANULADO">
      <formula>NOT(ISERROR(SEARCH("ANULADO",B3)))</formula>
    </cfRule>
  </conditionalFormatting>
  <conditionalFormatting sqref="B77:B78">
    <cfRule type="containsText" dxfId="914" priority="1095" operator="containsText" text="ANULADO">
      <formula>NOT(ISERROR(SEARCH("ANULADO",B77)))</formula>
    </cfRule>
    <cfRule type="containsText" priority="1096" operator="containsText" text="ANULADO">
      <formula>NOT(ISERROR(SEARCH("ANULADO",B77)))</formula>
    </cfRule>
  </conditionalFormatting>
  <conditionalFormatting sqref="B79 B81:B90">
    <cfRule type="containsText" dxfId="913" priority="1093" operator="containsText" text="ANULADO">
      <formula>NOT(ISERROR(SEARCH("ANULADO",B79)))</formula>
    </cfRule>
    <cfRule type="containsText" priority="1094" operator="containsText" text="ANULADO">
      <formula>NOT(ISERROR(SEARCH("ANULADO",B79)))</formula>
    </cfRule>
  </conditionalFormatting>
  <conditionalFormatting sqref="B124:B167">
    <cfRule type="containsText" dxfId="912" priority="1091" operator="containsText" text="ANULADO">
      <formula>NOT(ISERROR(SEARCH("ANULADO",B124)))</formula>
    </cfRule>
    <cfRule type="containsText" priority="1092" operator="containsText" text="ANULADO">
      <formula>NOT(ISERROR(SEARCH("ANULADO",B124)))</formula>
    </cfRule>
  </conditionalFormatting>
  <conditionalFormatting sqref="B11:B12 B14">
    <cfRule type="containsText" dxfId="911" priority="1089" operator="containsText" text="ANULADO">
      <formula>NOT(ISERROR(SEARCH("ANULADO",B11)))</formula>
    </cfRule>
    <cfRule type="containsText" priority="1090" operator="containsText" text="ANULADO">
      <formula>NOT(ISERROR(SEARCH("ANULADO",B11)))</formula>
    </cfRule>
  </conditionalFormatting>
  <conditionalFormatting sqref="B20">
    <cfRule type="containsText" dxfId="910" priority="1087" operator="containsText" text="ANULADO">
      <formula>NOT(ISERROR(SEARCH("ANULADO",B20)))</formula>
    </cfRule>
    <cfRule type="containsText" priority="1088" operator="containsText" text="ANULADO">
      <formula>NOT(ISERROR(SEARCH("ANULADO",B20)))</formula>
    </cfRule>
  </conditionalFormatting>
  <conditionalFormatting sqref="B23:B24">
    <cfRule type="containsText" dxfId="909" priority="1085" operator="containsText" text="ANULADO">
      <formula>NOT(ISERROR(SEARCH("ANULADO",B23)))</formula>
    </cfRule>
    <cfRule type="containsText" priority="1086" operator="containsText" text="ANULADO">
      <formula>NOT(ISERROR(SEARCH("ANULADO",B23)))</formula>
    </cfRule>
  </conditionalFormatting>
  <conditionalFormatting sqref="B27">
    <cfRule type="containsText" dxfId="908" priority="1083" operator="containsText" text="ANULADO">
      <formula>NOT(ISERROR(SEARCH("ANULADO",B27)))</formula>
    </cfRule>
    <cfRule type="containsText" priority="1084" operator="containsText" text="ANULADO">
      <formula>NOT(ISERROR(SEARCH("ANULADO",B27)))</formula>
    </cfRule>
  </conditionalFormatting>
  <conditionalFormatting sqref="B29">
    <cfRule type="containsText" dxfId="907" priority="1081" operator="containsText" text="ANULADO">
      <formula>NOT(ISERROR(SEARCH("ANULADO",B29)))</formula>
    </cfRule>
    <cfRule type="containsText" priority="1082" operator="containsText" text="ANULADO">
      <formula>NOT(ISERROR(SEARCH("ANULADO",B29)))</formula>
    </cfRule>
  </conditionalFormatting>
  <conditionalFormatting sqref="B168:B198 B204:B208 B211:B212">
    <cfRule type="containsText" dxfId="906" priority="1079" operator="containsText" text="ANULADO">
      <formula>NOT(ISERROR(SEARCH("ANULADO",B168)))</formula>
    </cfRule>
    <cfRule type="containsText" priority="1080" operator="containsText" text="ANULADO">
      <formula>NOT(ISERROR(SEARCH("ANULADO",B168)))</formula>
    </cfRule>
  </conditionalFormatting>
  <conditionalFormatting sqref="B199:B202">
    <cfRule type="containsText" dxfId="905" priority="1077" operator="containsText" text="ANULADO">
      <formula>NOT(ISERROR(SEARCH("ANULADO",B199)))</formula>
    </cfRule>
    <cfRule type="containsText" priority="1078" operator="containsText" text="ANULADO">
      <formula>NOT(ISERROR(SEARCH("ANULADO",B199)))</formula>
    </cfRule>
  </conditionalFormatting>
  <conditionalFormatting sqref="B213:B226 B228:B232">
    <cfRule type="containsText" dxfId="904" priority="1075" operator="containsText" text="ANULADO">
      <formula>NOT(ISERROR(SEARCH("ANULADO",B213)))</formula>
    </cfRule>
    <cfRule type="containsText" priority="1076" operator="containsText" text="ANULADO">
      <formula>NOT(ISERROR(SEARCH("ANULADO",B213)))</formula>
    </cfRule>
  </conditionalFormatting>
  <conditionalFormatting sqref="B203">
    <cfRule type="containsText" dxfId="903" priority="1073" operator="containsText" text="ANULADO">
      <formula>NOT(ISERROR(SEARCH("ANULADO",B203)))</formula>
    </cfRule>
    <cfRule type="containsText" priority="1074" operator="containsText" text="ANULADO">
      <formula>NOT(ISERROR(SEARCH("ANULADO",B203)))</formula>
    </cfRule>
  </conditionalFormatting>
  <conditionalFormatting sqref="D228:D232 D204:D208 D211:D218 D220 D222 D225:D226">
    <cfRule type="containsText" dxfId="902" priority="1005" operator="containsText" text="ANULADO">
      <formula>NOT(ISERROR(SEARCH("ANULADO",D204)))</formula>
    </cfRule>
    <cfRule type="containsText" priority="1006" operator="containsText" text="ANULADO">
      <formula>NOT(ISERROR(SEARCH("ANULADO",D204)))</formula>
    </cfRule>
  </conditionalFormatting>
  <conditionalFormatting sqref="B13">
    <cfRule type="containsText" dxfId="901" priority="1071" operator="containsText" text="ANULADO">
      <formula>NOT(ISERROR(SEARCH("ANULADO",B13)))</formula>
    </cfRule>
    <cfRule type="containsText" priority="1072" operator="containsText" text="ANULADO">
      <formula>NOT(ISERROR(SEARCH("ANULADO",B13)))</formula>
    </cfRule>
  </conditionalFormatting>
  <conditionalFormatting sqref="B15">
    <cfRule type="containsText" dxfId="900" priority="1069" operator="containsText" text="ANULADO">
      <formula>NOT(ISERROR(SEARCH("ANULADO",B15)))</formula>
    </cfRule>
    <cfRule type="containsText" priority="1070" operator="containsText" text="ANULADO">
      <formula>NOT(ISERROR(SEARCH("ANULADO",B15)))</formula>
    </cfRule>
  </conditionalFormatting>
  <conditionalFormatting sqref="B16:B17">
    <cfRule type="containsText" dxfId="899" priority="1067" operator="containsText" text="ANULADO">
      <formula>NOT(ISERROR(SEARCH("ANULADO",B16)))</formula>
    </cfRule>
    <cfRule type="containsText" priority="1068" operator="containsText" text="ANULADO">
      <formula>NOT(ISERROR(SEARCH("ANULADO",B16)))</formula>
    </cfRule>
  </conditionalFormatting>
  <conditionalFormatting sqref="B60">
    <cfRule type="containsText" dxfId="898" priority="1065" operator="containsText" text="ANULADO">
      <formula>NOT(ISERROR(SEARCH("ANULADO",B60)))</formula>
    </cfRule>
    <cfRule type="containsText" priority="1066" operator="containsText" text="ANULADO">
      <formula>NOT(ISERROR(SEARCH("ANULADO",B60)))</formula>
    </cfRule>
  </conditionalFormatting>
  <conditionalFormatting sqref="B61">
    <cfRule type="containsText" dxfId="897" priority="1063" operator="containsText" text="ANULADO">
      <formula>NOT(ISERROR(SEARCH("ANULADO",B61)))</formula>
    </cfRule>
    <cfRule type="containsText" priority="1064" operator="containsText" text="ANULADO">
      <formula>NOT(ISERROR(SEARCH("ANULADO",B61)))</formula>
    </cfRule>
  </conditionalFormatting>
  <conditionalFormatting sqref="B80">
    <cfRule type="containsText" dxfId="896" priority="1061" operator="containsText" text="ANULADO">
      <formula>NOT(ISERROR(SEARCH("ANULADO",B80)))</formula>
    </cfRule>
    <cfRule type="containsText" priority="1062" operator="containsText" text="ANULADO">
      <formula>NOT(ISERROR(SEARCH("ANULADO",B80)))</formula>
    </cfRule>
  </conditionalFormatting>
  <conditionalFormatting sqref="B91">
    <cfRule type="containsText" dxfId="895" priority="1059" operator="containsText" text="ANULADO">
      <formula>NOT(ISERROR(SEARCH("ANULADO",B91)))</formula>
    </cfRule>
    <cfRule type="containsText" priority="1060" operator="containsText" text="ANULADO">
      <formula>NOT(ISERROR(SEARCH("ANULADO",B91)))</formula>
    </cfRule>
  </conditionalFormatting>
  <conditionalFormatting sqref="B92">
    <cfRule type="containsText" dxfId="894" priority="1057" operator="containsText" text="ANULADO">
      <formula>NOT(ISERROR(SEARCH("ANULADO",B92)))</formula>
    </cfRule>
    <cfRule type="containsText" priority="1058" operator="containsText" text="ANULADO">
      <formula>NOT(ISERROR(SEARCH("ANULADO",B92)))</formula>
    </cfRule>
  </conditionalFormatting>
  <conditionalFormatting sqref="B94">
    <cfRule type="containsText" dxfId="893" priority="1055" operator="containsText" text="ANULADO">
      <formula>NOT(ISERROR(SEARCH("ANULADO",B94)))</formula>
    </cfRule>
    <cfRule type="containsText" priority="1056" operator="containsText" text="ANULADO">
      <formula>NOT(ISERROR(SEARCH("ANULADO",B94)))</formula>
    </cfRule>
  </conditionalFormatting>
  <conditionalFormatting sqref="B104">
    <cfRule type="containsText" dxfId="892" priority="1053" operator="containsText" text="ANULADO">
      <formula>NOT(ISERROR(SEARCH("ANULADO",B104)))</formula>
    </cfRule>
    <cfRule type="containsText" priority="1054" operator="containsText" text="ANULADO">
      <formula>NOT(ISERROR(SEARCH("ANULADO",B104)))</formula>
    </cfRule>
  </conditionalFormatting>
  <conditionalFormatting sqref="B105">
    <cfRule type="containsText" dxfId="891" priority="1051" operator="containsText" text="ANULADO">
      <formula>NOT(ISERROR(SEARCH("ANULADO",B105)))</formula>
    </cfRule>
    <cfRule type="containsText" priority="1052" operator="containsText" text="ANULADO">
      <formula>NOT(ISERROR(SEARCH("ANULADO",B105)))</formula>
    </cfRule>
  </conditionalFormatting>
  <conditionalFormatting sqref="B106">
    <cfRule type="containsText" dxfId="890" priority="1049" operator="containsText" text="ANULADO">
      <formula>NOT(ISERROR(SEARCH("ANULADO",B106)))</formula>
    </cfRule>
    <cfRule type="containsText" priority="1050" operator="containsText" text="ANULADO">
      <formula>NOT(ISERROR(SEARCH("ANULADO",B106)))</formula>
    </cfRule>
  </conditionalFormatting>
  <conditionalFormatting sqref="B107">
    <cfRule type="containsText" dxfId="889" priority="1047" operator="containsText" text="ANULADO">
      <formula>NOT(ISERROR(SEARCH("ANULADO",B107)))</formula>
    </cfRule>
    <cfRule type="containsText" priority="1048" operator="containsText" text="ANULADO">
      <formula>NOT(ISERROR(SEARCH("ANULADO",B107)))</formula>
    </cfRule>
  </conditionalFormatting>
  <conditionalFormatting sqref="B109">
    <cfRule type="containsText" dxfId="888" priority="1045" operator="containsText" text="ANULADO">
      <formula>NOT(ISERROR(SEARCH("ANULADO",B109)))</formula>
    </cfRule>
    <cfRule type="containsText" priority="1046" operator="containsText" text="ANULADO">
      <formula>NOT(ISERROR(SEARCH("ANULADO",B109)))</formula>
    </cfRule>
  </conditionalFormatting>
  <conditionalFormatting sqref="B110:B111">
    <cfRule type="containsText" dxfId="887" priority="1043" operator="containsText" text="ANULADO">
      <formula>NOT(ISERROR(SEARCH("ANULADO",B110)))</formula>
    </cfRule>
    <cfRule type="containsText" priority="1044" operator="containsText" text="ANULADO">
      <formula>NOT(ISERROR(SEARCH("ANULADO",B110)))</formula>
    </cfRule>
  </conditionalFormatting>
  <conditionalFormatting sqref="B113">
    <cfRule type="containsText" dxfId="886" priority="1041" operator="containsText" text="ANULADO">
      <formula>NOT(ISERROR(SEARCH("ANULADO",B113)))</formula>
    </cfRule>
    <cfRule type="containsText" priority="1042" operator="containsText" text="ANULADO">
      <formula>NOT(ISERROR(SEARCH("ANULADO",B113)))</formula>
    </cfRule>
  </conditionalFormatting>
  <conditionalFormatting sqref="B118">
    <cfRule type="containsText" dxfId="885" priority="1039" operator="containsText" text="ANULADO">
      <formula>NOT(ISERROR(SEARCH("ANULADO",B118)))</formula>
    </cfRule>
    <cfRule type="containsText" priority="1040" operator="containsText" text="ANULADO">
      <formula>NOT(ISERROR(SEARCH("ANULADO",B118)))</formula>
    </cfRule>
  </conditionalFormatting>
  <conditionalFormatting sqref="B119">
    <cfRule type="containsText" dxfId="884" priority="1037" operator="containsText" text="ANULADO">
      <formula>NOT(ISERROR(SEARCH("ANULADO",B119)))</formula>
    </cfRule>
    <cfRule type="containsText" priority="1038" operator="containsText" text="ANULADO">
      <formula>NOT(ISERROR(SEARCH("ANULADO",B119)))</formula>
    </cfRule>
  </conditionalFormatting>
  <conditionalFormatting sqref="B120:B123">
    <cfRule type="containsText" dxfId="883" priority="1035" operator="containsText" text="ANULADO">
      <formula>NOT(ISERROR(SEARCH("ANULADO",B120)))</formula>
    </cfRule>
    <cfRule type="containsText" priority="1036" operator="containsText" text="ANULADO">
      <formula>NOT(ISERROR(SEARCH("ANULADO",B120)))</formula>
    </cfRule>
  </conditionalFormatting>
  <conditionalFormatting sqref="B209">
    <cfRule type="containsText" dxfId="882" priority="1033" operator="containsText" text="ANULADO">
      <formula>NOT(ISERROR(SEARCH("ANULADO",B209)))</formula>
    </cfRule>
    <cfRule type="containsText" priority="1034" operator="containsText" text="ANULADO">
      <formula>NOT(ISERROR(SEARCH("ANULADO",B209)))</formula>
    </cfRule>
  </conditionalFormatting>
  <conditionalFormatting sqref="B210">
    <cfRule type="containsText" dxfId="881" priority="1031" operator="containsText" text="ANULADO">
      <formula>NOT(ISERROR(SEARCH("ANULADO",B210)))</formula>
    </cfRule>
    <cfRule type="containsText" priority="1032" operator="containsText" text="ANULADO">
      <formula>NOT(ISERROR(SEARCH("ANULADO",B210)))</formula>
    </cfRule>
  </conditionalFormatting>
  <conditionalFormatting sqref="B227">
    <cfRule type="containsText" dxfId="880" priority="1029" operator="containsText" text="ANULADO">
      <formula>NOT(ISERROR(SEARCH("ANULADO",B227)))</formula>
    </cfRule>
    <cfRule type="containsText" priority="1030" operator="containsText" text="ANULADO">
      <formula>NOT(ISERROR(SEARCH("ANULADO",B227)))</formula>
    </cfRule>
  </conditionalFormatting>
  <conditionalFormatting sqref="B56">
    <cfRule type="containsText" dxfId="879" priority="1027" operator="containsText" text="ANULADO">
      <formula>NOT(ISERROR(SEARCH("ANULADO",B56)))</formula>
    </cfRule>
    <cfRule type="containsText" priority="1028" operator="containsText" text="ANULADO">
      <formula>NOT(ISERROR(SEARCH("ANULADO",B56)))</formula>
    </cfRule>
  </conditionalFormatting>
  <conditionalFormatting sqref="D16:D19 D21:D22 D28 D93 D108 D112 D114:D117 D57:D59 D95:D103 D30:D55 D25:D26 D62:D76 D3:D6">
    <cfRule type="containsText" dxfId="878" priority="1025" operator="containsText" text="ANULADO">
      <formula>NOT(ISERROR(SEARCH("ANULADO",D3)))</formula>
    </cfRule>
    <cfRule type="containsText" priority="1026" operator="containsText" text="ANULADO">
      <formula>NOT(ISERROR(SEARCH("ANULADO",D3)))</formula>
    </cfRule>
  </conditionalFormatting>
  <conditionalFormatting sqref="D77:D78">
    <cfRule type="containsText" dxfId="877" priority="1023" operator="containsText" text="ANULADO">
      <formula>NOT(ISERROR(SEARCH("ANULADO",D77)))</formula>
    </cfRule>
    <cfRule type="containsText" priority="1024" operator="containsText" text="ANULADO">
      <formula>NOT(ISERROR(SEARCH("ANULADO",D77)))</formula>
    </cfRule>
  </conditionalFormatting>
  <conditionalFormatting sqref="D79 D81:D90">
    <cfRule type="containsText" dxfId="876" priority="1021" operator="containsText" text="ANULADO">
      <formula>NOT(ISERROR(SEARCH("ANULADO",D79)))</formula>
    </cfRule>
    <cfRule type="containsText" priority="1022" operator="containsText" text="ANULADO">
      <formula>NOT(ISERROR(SEARCH("ANULADO",D79)))</formula>
    </cfRule>
  </conditionalFormatting>
  <conditionalFormatting sqref="D124:D167">
    <cfRule type="containsText" dxfId="875" priority="1019" operator="containsText" text="ANULADO">
      <formula>NOT(ISERROR(SEARCH("ANULADO",D124)))</formula>
    </cfRule>
    <cfRule type="containsText" priority="1020" operator="containsText" text="ANULADO">
      <formula>NOT(ISERROR(SEARCH("ANULADO",D124)))</formula>
    </cfRule>
  </conditionalFormatting>
  <conditionalFormatting sqref="D11:D12">
    <cfRule type="containsText" dxfId="874" priority="1017" operator="containsText" text="ANULADO">
      <formula>NOT(ISERROR(SEARCH("ANULADO",D11)))</formula>
    </cfRule>
    <cfRule type="containsText" priority="1018" operator="containsText" text="ANULADO">
      <formula>NOT(ISERROR(SEARCH("ANULADO",D11)))</formula>
    </cfRule>
  </conditionalFormatting>
  <conditionalFormatting sqref="D20">
    <cfRule type="containsText" dxfId="873" priority="1015" operator="containsText" text="ANULADO">
      <formula>NOT(ISERROR(SEARCH("ANULADO",D20)))</formula>
    </cfRule>
    <cfRule type="containsText" priority="1016" operator="containsText" text="ANULADO">
      <formula>NOT(ISERROR(SEARCH("ANULADO",D20)))</formula>
    </cfRule>
  </conditionalFormatting>
  <conditionalFormatting sqref="D23:D24">
    <cfRule type="containsText" dxfId="872" priority="1013" operator="containsText" text="ANULADO">
      <formula>NOT(ISERROR(SEARCH("ANULADO",D23)))</formula>
    </cfRule>
    <cfRule type="containsText" priority="1014" operator="containsText" text="ANULADO">
      <formula>NOT(ISERROR(SEARCH("ANULADO",D23)))</formula>
    </cfRule>
  </conditionalFormatting>
  <conditionalFormatting sqref="D27">
    <cfRule type="containsText" dxfId="871" priority="1011" operator="containsText" text="ANULADO">
      <formula>NOT(ISERROR(SEARCH("ANULADO",D27)))</formula>
    </cfRule>
    <cfRule type="containsText" priority="1012" operator="containsText" text="ANULADO">
      <formula>NOT(ISERROR(SEARCH("ANULADO",D27)))</formula>
    </cfRule>
  </conditionalFormatting>
  <conditionalFormatting sqref="D203">
    <cfRule type="containsText" dxfId="870" priority="1003" operator="containsText" text="ANULADO">
      <formula>NOT(ISERROR(SEARCH("ANULADO",D203)))</formula>
    </cfRule>
    <cfRule type="containsText" priority="1004" operator="containsText" text="ANULADO">
      <formula>NOT(ISERROR(SEARCH("ANULADO",D203)))</formula>
    </cfRule>
  </conditionalFormatting>
  <conditionalFormatting sqref="D29">
    <cfRule type="containsText" dxfId="869" priority="1009" operator="containsText" text="ANULADO">
      <formula>NOT(ISERROR(SEARCH("ANULADO",D29)))</formula>
    </cfRule>
    <cfRule type="containsText" priority="1010" operator="containsText" text="ANULADO">
      <formula>NOT(ISERROR(SEARCH("ANULADO",D29)))</formula>
    </cfRule>
  </conditionalFormatting>
  <conditionalFormatting sqref="D168:D202">
    <cfRule type="containsText" dxfId="868" priority="1007" operator="containsText" text="ANULADO">
      <formula>NOT(ISERROR(SEARCH("ANULADO",D168)))</formula>
    </cfRule>
    <cfRule type="containsText" priority="1008" operator="containsText" text="ANULADO">
      <formula>NOT(ISERROR(SEARCH("ANULADO",D168)))</formula>
    </cfRule>
  </conditionalFormatting>
  <conditionalFormatting sqref="D15">
    <cfRule type="containsText" dxfId="867" priority="1001" operator="containsText" text="ANULADO">
      <formula>NOT(ISERROR(SEARCH("ANULADO",D15)))</formula>
    </cfRule>
    <cfRule type="containsText" priority="1002" operator="containsText" text="ANULADO">
      <formula>NOT(ISERROR(SEARCH("ANULADO",D15)))</formula>
    </cfRule>
  </conditionalFormatting>
  <conditionalFormatting sqref="D60">
    <cfRule type="containsText" dxfId="866" priority="999" operator="containsText" text="ANULADO">
      <formula>NOT(ISERROR(SEARCH("ANULADO",D60)))</formula>
    </cfRule>
    <cfRule type="containsText" priority="1000" operator="containsText" text="ANULADO">
      <formula>NOT(ISERROR(SEARCH("ANULADO",D60)))</formula>
    </cfRule>
  </conditionalFormatting>
  <conditionalFormatting sqref="D61">
    <cfRule type="containsText" dxfId="865" priority="997" operator="containsText" text="ANULADO">
      <formula>NOT(ISERROR(SEARCH("ANULADO",D61)))</formula>
    </cfRule>
    <cfRule type="containsText" priority="998" operator="containsText" text="ANULADO">
      <formula>NOT(ISERROR(SEARCH("ANULADO",D61)))</formula>
    </cfRule>
  </conditionalFormatting>
  <conditionalFormatting sqref="D80">
    <cfRule type="containsText" dxfId="864" priority="995" operator="containsText" text="ANULADO">
      <formula>NOT(ISERROR(SEARCH("ANULADO",D80)))</formula>
    </cfRule>
    <cfRule type="containsText" priority="996" operator="containsText" text="ANULADO">
      <formula>NOT(ISERROR(SEARCH("ANULADO",D80)))</formula>
    </cfRule>
  </conditionalFormatting>
  <conditionalFormatting sqref="D91">
    <cfRule type="containsText" dxfId="863" priority="993" operator="containsText" text="ANULADO">
      <formula>NOT(ISERROR(SEARCH("ANULADO",D91)))</formula>
    </cfRule>
    <cfRule type="containsText" priority="994" operator="containsText" text="ANULADO">
      <formula>NOT(ISERROR(SEARCH("ANULADO",D91)))</formula>
    </cfRule>
  </conditionalFormatting>
  <conditionalFormatting sqref="D92">
    <cfRule type="containsText" dxfId="862" priority="991" operator="containsText" text="ANULADO">
      <formula>NOT(ISERROR(SEARCH("ANULADO",D92)))</formula>
    </cfRule>
    <cfRule type="containsText" priority="992" operator="containsText" text="ANULADO">
      <formula>NOT(ISERROR(SEARCH("ANULADO",D92)))</formula>
    </cfRule>
  </conditionalFormatting>
  <conditionalFormatting sqref="D94">
    <cfRule type="containsText" dxfId="861" priority="989" operator="containsText" text="ANULADO">
      <formula>NOT(ISERROR(SEARCH("ANULADO",D94)))</formula>
    </cfRule>
    <cfRule type="containsText" priority="990" operator="containsText" text="ANULADO">
      <formula>NOT(ISERROR(SEARCH("ANULADO",D94)))</formula>
    </cfRule>
  </conditionalFormatting>
  <conditionalFormatting sqref="D104">
    <cfRule type="containsText" dxfId="860" priority="987" operator="containsText" text="ANULADO">
      <formula>NOT(ISERROR(SEARCH("ANULADO",D104)))</formula>
    </cfRule>
    <cfRule type="containsText" priority="988" operator="containsText" text="ANULADO">
      <formula>NOT(ISERROR(SEARCH("ANULADO",D104)))</formula>
    </cfRule>
  </conditionalFormatting>
  <conditionalFormatting sqref="D105">
    <cfRule type="containsText" dxfId="859" priority="985" operator="containsText" text="ANULADO">
      <formula>NOT(ISERROR(SEARCH("ANULADO",D105)))</formula>
    </cfRule>
    <cfRule type="containsText" priority="986" operator="containsText" text="ANULADO">
      <formula>NOT(ISERROR(SEARCH("ANULADO",D105)))</formula>
    </cfRule>
  </conditionalFormatting>
  <conditionalFormatting sqref="D106">
    <cfRule type="containsText" dxfId="858" priority="983" operator="containsText" text="ANULADO">
      <formula>NOT(ISERROR(SEARCH("ANULADO",D106)))</formula>
    </cfRule>
    <cfRule type="containsText" priority="984" operator="containsText" text="ANULADO">
      <formula>NOT(ISERROR(SEARCH("ANULADO",D106)))</formula>
    </cfRule>
  </conditionalFormatting>
  <conditionalFormatting sqref="D107">
    <cfRule type="containsText" dxfId="857" priority="981" operator="containsText" text="ANULADO">
      <formula>NOT(ISERROR(SEARCH("ANULADO",D107)))</formula>
    </cfRule>
    <cfRule type="containsText" priority="982" operator="containsText" text="ANULADO">
      <formula>NOT(ISERROR(SEARCH("ANULADO",D107)))</formula>
    </cfRule>
  </conditionalFormatting>
  <conditionalFormatting sqref="D109">
    <cfRule type="containsText" dxfId="856" priority="979" operator="containsText" text="ANULADO">
      <formula>NOT(ISERROR(SEARCH("ANULADO",D109)))</formula>
    </cfRule>
    <cfRule type="containsText" priority="980" operator="containsText" text="ANULADO">
      <formula>NOT(ISERROR(SEARCH("ANULADO",D109)))</formula>
    </cfRule>
  </conditionalFormatting>
  <conditionalFormatting sqref="D110:D111">
    <cfRule type="containsText" dxfId="855" priority="977" operator="containsText" text="ANULADO">
      <formula>NOT(ISERROR(SEARCH("ANULADO",D110)))</formula>
    </cfRule>
    <cfRule type="containsText" priority="978" operator="containsText" text="ANULADO">
      <formula>NOT(ISERROR(SEARCH("ANULADO",D110)))</formula>
    </cfRule>
  </conditionalFormatting>
  <conditionalFormatting sqref="D113">
    <cfRule type="containsText" dxfId="854" priority="975" operator="containsText" text="ANULADO">
      <formula>NOT(ISERROR(SEARCH("ANULADO",D113)))</formula>
    </cfRule>
    <cfRule type="containsText" priority="976" operator="containsText" text="ANULADO">
      <formula>NOT(ISERROR(SEARCH("ANULADO",D113)))</formula>
    </cfRule>
  </conditionalFormatting>
  <conditionalFormatting sqref="D118">
    <cfRule type="containsText" dxfId="853" priority="973" operator="containsText" text="ANULADO">
      <formula>NOT(ISERROR(SEARCH("ANULADO",D118)))</formula>
    </cfRule>
    <cfRule type="containsText" priority="974" operator="containsText" text="ANULADO">
      <formula>NOT(ISERROR(SEARCH("ANULADO",D118)))</formula>
    </cfRule>
  </conditionalFormatting>
  <conditionalFormatting sqref="D119">
    <cfRule type="containsText" dxfId="852" priority="971" operator="containsText" text="ANULADO">
      <formula>NOT(ISERROR(SEARCH("ANULADO",D119)))</formula>
    </cfRule>
    <cfRule type="containsText" priority="972" operator="containsText" text="ANULADO">
      <formula>NOT(ISERROR(SEARCH("ANULADO",D119)))</formula>
    </cfRule>
  </conditionalFormatting>
  <conditionalFormatting sqref="D120:D123">
    <cfRule type="containsText" dxfId="851" priority="969" operator="containsText" text="ANULADO">
      <formula>NOT(ISERROR(SEARCH("ANULADO",D120)))</formula>
    </cfRule>
    <cfRule type="containsText" priority="970" operator="containsText" text="ANULADO">
      <formula>NOT(ISERROR(SEARCH("ANULADO",D120)))</formula>
    </cfRule>
  </conditionalFormatting>
  <conditionalFormatting sqref="D209">
    <cfRule type="containsText" dxfId="850" priority="967" operator="containsText" text="ANULADO">
      <formula>NOT(ISERROR(SEARCH("ANULADO",D209)))</formula>
    </cfRule>
    <cfRule type="containsText" priority="968" operator="containsText" text="ANULADO">
      <formula>NOT(ISERROR(SEARCH("ANULADO",D209)))</formula>
    </cfRule>
  </conditionalFormatting>
  <conditionalFormatting sqref="D210">
    <cfRule type="containsText" dxfId="849" priority="965" operator="containsText" text="ANULADO">
      <formula>NOT(ISERROR(SEARCH("ANULADO",D210)))</formula>
    </cfRule>
    <cfRule type="containsText" priority="966" operator="containsText" text="ANULADO">
      <formula>NOT(ISERROR(SEARCH("ANULADO",D210)))</formula>
    </cfRule>
  </conditionalFormatting>
  <conditionalFormatting sqref="D227">
    <cfRule type="containsText" dxfId="848" priority="963" operator="containsText" text="ANULADO">
      <formula>NOT(ISERROR(SEARCH("ANULADO",D227)))</formula>
    </cfRule>
    <cfRule type="containsText" priority="964" operator="containsText" text="ANULADO">
      <formula>NOT(ISERROR(SEARCH("ANULADO",D227)))</formula>
    </cfRule>
  </conditionalFormatting>
  <conditionalFormatting sqref="D56">
    <cfRule type="containsText" dxfId="847" priority="961" operator="containsText" text="ANULADO">
      <formula>NOT(ISERROR(SEARCH("ANULADO",D56)))</formula>
    </cfRule>
    <cfRule type="containsText" priority="962" operator="containsText" text="ANULADO">
      <formula>NOT(ISERROR(SEARCH("ANULADO",D56)))</formula>
    </cfRule>
  </conditionalFormatting>
  <conditionalFormatting sqref="F63:J63 R63:T63">
    <cfRule type="containsText" dxfId="846" priority="959" operator="containsText" text="ANULADO">
      <formula>NOT(ISERROR(SEARCH("ANULADO",F63)))</formula>
    </cfRule>
    <cfRule type="containsText" priority="960" operator="containsText" text="ANULADO">
      <formula>NOT(ISERROR(SEARCH("ANULADO",F63)))</formula>
    </cfRule>
  </conditionalFormatting>
  <conditionalFormatting sqref="F163 F158:J159 R158:T159">
    <cfRule type="containsText" dxfId="845" priority="953" operator="containsText" text="ANULADO">
      <formula>NOT(ISERROR(SEARCH("ANULADO",F158)))</formula>
    </cfRule>
    <cfRule type="containsText" priority="954" operator="containsText" text="ANULADO">
      <formula>NOT(ISERROR(SEARCH("ANULADO",F158)))</formula>
    </cfRule>
  </conditionalFormatting>
  <conditionalFormatting sqref="F77:F78">
    <cfRule type="containsText" dxfId="844" priority="895" operator="containsText" text="ANULADO">
      <formula>NOT(ISERROR(SEARCH("ANULADO",F77)))</formula>
    </cfRule>
    <cfRule type="containsText" priority="896" operator="containsText" text="ANULADO">
      <formula>NOT(ISERROR(SEARCH("ANULADO",F77)))</formula>
    </cfRule>
  </conditionalFormatting>
  <conditionalFormatting sqref="F16:F19 F21:F22 F28 F93 F108 F112 F114:F117 F57:F59 F103 F30:F55 F25 F62 F3:F10 F64:F76">
    <cfRule type="containsText" dxfId="843" priority="897" operator="containsText" text="ANULADO">
      <formula>NOT(ISERROR(SEARCH("ANULADO",F3)))</formula>
    </cfRule>
    <cfRule type="containsText" priority="898" operator="containsText" text="ANULADO">
      <formula>NOT(ISERROR(SEARCH("ANULADO",F3)))</formula>
    </cfRule>
  </conditionalFormatting>
  <conditionalFormatting sqref="F79 F81:F90">
    <cfRule type="containsText" dxfId="842" priority="893" operator="containsText" text="ANULADO">
      <formula>NOT(ISERROR(SEARCH("ANULADO",F79)))</formula>
    </cfRule>
    <cfRule type="containsText" priority="894" operator="containsText" text="ANULADO">
      <formula>NOT(ISERROR(SEARCH("ANULADO",F79)))</formula>
    </cfRule>
  </conditionalFormatting>
  <conditionalFormatting sqref="F124:F157 F160:F162 F164:F167">
    <cfRule type="containsText" dxfId="841" priority="891" operator="containsText" text="ANULADO">
      <formula>NOT(ISERROR(SEARCH("ANULADO",F124)))</formula>
    </cfRule>
    <cfRule type="containsText" priority="892" operator="containsText" text="ANULADO">
      <formula>NOT(ISERROR(SEARCH("ANULADO",F124)))</formula>
    </cfRule>
  </conditionalFormatting>
  <conditionalFormatting sqref="F11:F12">
    <cfRule type="containsText" dxfId="840" priority="889" operator="containsText" text="ANULADO">
      <formula>NOT(ISERROR(SEARCH("ANULADO",F11)))</formula>
    </cfRule>
    <cfRule type="containsText" priority="890" operator="containsText" text="ANULADO">
      <formula>NOT(ISERROR(SEARCH("ANULADO",F11)))</formula>
    </cfRule>
  </conditionalFormatting>
  <conditionalFormatting sqref="F20">
    <cfRule type="containsText" dxfId="839" priority="887" operator="containsText" text="ANULADO">
      <formula>NOT(ISERROR(SEARCH("ANULADO",F20)))</formula>
    </cfRule>
    <cfRule type="containsText" priority="888" operator="containsText" text="ANULADO">
      <formula>NOT(ISERROR(SEARCH("ANULADO",F20)))</formula>
    </cfRule>
  </conditionalFormatting>
  <conditionalFormatting sqref="F23:F24">
    <cfRule type="containsText" dxfId="838" priority="885" operator="containsText" text="ANULADO">
      <formula>NOT(ISERROR(SEARCH("ANULADO",F23)))</formula>
    </cfRule>
    <cfRule type="containsText" priority="886" operator="containsText" text="ANULADO">
      <formula>NOT(ISERROR(SEARCH("ANULADO",F23)))</formula>
    </cfRule>
  </conditionalFormatting>
  <conditionalFormatting sqref="F27">
    <cfRule type="containsText" dxfId="837" priority="883" operator="containsText" text="ANULADO">
      <formula>NOT(ISERROR(SEARCH("ANULADO",F27)))</formula>
    </cfRule>
    <cfRule type="containsText" priority="884" operator="containsText" text="ANULADO">
      <formula>NOT(ISERROR(SEARCH("ANULADO",F27)))</formula>
    </cfRule>
  </conditionalFormatting>
  <conditionalFormatting sqref="F29">
    <cfRule type="containsText" dxfId="836" priority="881" operator="containsText" text="ANULADO">
      <formula>NOT(ISERROR(SEARCH("ANULADO",F29)))</formula>
    </cfRule>
    <cfRule type="containsText" priority="882" operator="containsText" text="ANULADO">
      <formula>NOT(ISERROR(SEARCH("ANULADO",F29)))</formula>
    </cfRule>
  </conditionalFormatting>
  <conditionalFormatting sqref="F168:F202">
    <cfRule type="containsText" dxfId="835" priority="879" operator="containsText" text="ANULADO">
      <formula>NOT(ISERROR(SEARCH("ANULADO",F168)))</formula>
    </cfRule>
    <cfRule type="containsText" priority="880" operator="containsText" text="ANULADO">
      <formula>NOT(ISERROR(SEARCH("ANULADO",F168)))</formula>
    </cfRule>
  </conditionalFormatting>
  <conditionalFormatting sqref="F228:F232 F204:F208 F211:F226">
    <cfRule type="containsText" dxfId="834" priority="877" operator="containsText" text="ANULADO">
      <formula>NOT(ISERROR(SEARCH("ANULADO",F204)))</formula>
    </cfRule>
    <cfRule type="containsText" priority="878" operator="containsText" text="ANULADO">
      <formula>NOT(ISERROR(SEARCH("ANULADO",F204)))</formula>
    </cfRule>
  </conditionalFormatting>
  <conditionalFormatting sqref="F203">
    <cfRule type="containsText" dxfId="833" priority="875" operator="containsText" text="ANULADO">
      <formula>NOT(ISERROR(SEARCH("ANULADO",F203)))</formula>
    </cfRule>
    <cfRule type="containsText" priority="876" operator="containsText" text="ANULADO">
      <formula>NOT(ISERROR(SEARCH("ANULADO",F203)))</formula>
    </cfRule>
  </conditionalFormatting>
  <conditionalFormatting sqref="F13:F14">
    <cfRule type="containsText" dxfId="832" priority="873" operator="containsText" text="ANULADO">
      <formula>NOT(ISERROR(SEARCH("ANULADO",F13)))</formula>
    </cfRule>
    <cfRule type="containsText" priority="874" operator="containsText" text="ANULADO">
      <formula>NOT(ISERROR(SEARCH("ANULADO",F13)))</formula>
    </cfRule>
  </conditionalFormatting>
  <conditionalFormatting sqref="F15">
    <cfRule type="containsText" dxfId="831" priority="871" operator="containsText" text="ANULADO">
      <formula>NOT(ISERROR(SEARCH("ANULADO",F15)))</formula>
    </cfRule>
    <cfRule type="containsText" priority="872" operator="containsText" text="ANULADO">
      <formula>NOT(ISERROR(SEARCH("ANULADO",F15)))</formula>
    </cfRule>
  </conditionalFormatting>
  <conditionalFormatting sqref="F60">
    <cfRule type="containsText" dxfId="830" priority="869" operator="containsText" text="ANULADO">
      <formula>NOT(ISERROR(SEARCH("ANULADO",F60)))</formula>
    </cfRule>
    <cfRule type="containsText" priority="870" operator="containsText" text="ANULADO">
      <formula>NOT(ISERROR(SEARCH("ANULADO",F60)))</formula>
    </cfRule>
  </conditionalFormatting>
  <conditionalFormatting sqref="F61">
    <cfRule type="containsText" dxfId="829" priority="867" operator="containsText" text="ANULADO">
      <formula>NOT(ISERROR(SEARCH("ANULADO",F61)))</formula>
    </cfRule>
    <cfRule type="containsText" priority="868" operator="containsText" text="ANULADO">
      <formula>NOT(ISERROR(SEARCH("ANULADO",F61)))</formula>
    </cfRule>
  </conditionalFormatting>
  <conditionalFormatting sqref="F80">
    <cfRule type="containsText" dxfId="828" priority="865" operator="containsText" text="ANULADO">
      <formula>NOT(ISERROR(SEARCH("ANULADO",F80)))</formula>
    </cfRule>
    <cfRule type="containsText" priority="866" operator="containsText" text="ANULADO">
      <formula>NOT(ISERROR(SEARCH("ANULADO",F80)))</formula>
    </cfRule>
  </conditionalFormatting>
  <conditionalFormatting sqref="F92">
    <cfRule type="containsText" dxfId="827" priority="861" operator="containsText" text="ANULADO">
      <formula>NOT(ISERROR(SEARCH("ANULADO",F92)))</formula>
    </cfRule>
    <cfRule type="containsText" priority="862" operator="containsText" text="ANULADO">
      <formula>NOT(ISERROR(SEARCH("ANULADO",F92)))</formula>
    </cfRule>
  </conditionalFormatting>
  <conditionalFormatting sqref="F91">
    <cfRule type="containsText" dxfId="826" priority="863" operator="containsText" text="ANULADO">
      <formula>NOT(ISERROR(SEARCH("ANULADO",F91)))</formula>
    </cfRule>
    <cfRule type="containsText" priority="864" operator="containsText" text="ANULADO">
      <formula>NOT(ISERROR(SEARCH("ANULADO",F91)))</formula>
    </cfRule>
  </conditionalFormatting>
  <conditionalFormatting sqref="F94">
    <cfRule type="containsText" dxfId="825" priority="859" operator="containsText" text="ANULADO">
      <formula>NOT(ISERROR(SEARCH("ANULADO",F94)))</formula>
    </cfRule>
    <cfRule type="containsText" priority="860" operator="containsText" text="ANULADO">
      <formula>NOT(ISERROR(SEARCH("ANULADO",F94)))</formula>
    </cfRule>
  </conditionalFormatting>
  <conditionalFormatting sqref="F104">
    <cfRule type="containsText" dxfId="824" priority="857" operator="containsText" text="ANULADO">
      <formula>NOT(ISERROR(SEARCH("ANULADO",F104)))</formula>
    </cfRule>
    <cfRule type="containsText" priority="858" operator="containsText" text="ANULADO">
      <formula>NOT(ISERROR(SEARCH("ANULADO",F104)))</formula>
    </cfRule>
  </conditionalFormatting>
  <conditionalFormatting sqref="F105">
    <cfRule type="containsText" dxfId="823" priority="855" operator="containsText" text="ANULADO">
      <formula>NOT(ISERROR(SEARCH("ANULADO",F105)))</formula>
    </cfRule>
    <cfRule type="containsText" priority="856" operator="containsText" text="ANULADO">
      <formula>NOT(ISERROR(SEARCH("ANULADO",F105)))</formula>
    </cfRule>
  </conditionalFormatting>
  <conditionalFormatting sqref="F106">
    <cfRule type="containsText" dxfId="822" priority="853" operator="containsText" text="ANULADO">
      <formula>NOT(ISERROR(SEARCH("ANULADO",F106)))</formula>
    </cfRule>
    <cfRule type="containsText" priority="854" operator="containsText" text="ANULADO">
      <formula>NOT(ISERROR(SEARCH("ANULADO",F106)))</formula>
    </cfRule>
  </conditionalFormatting>
  <conditionalFormatting sqref="F107">
    <cfRule type="containsText" dxfId="821" priority="851" operator="containsText" text="ANULADO">
      <formula>NOT(ISERROR(SEARCH("ANULADO",F107)))</formula>
    </cfRule>
    <cfRule type="containsText" priority="852" operator="containsText" text="ANULADO">
      <formula>NOT(ISERROR(SEARCH("ANULADO",F107)))</formula>
    </cfRule>
  </conditionalFormatting>
  <conditionalFormatting sqref="F109">
    <cfRule type="containsText" dxfId="820" priority="849" operator="containsText" text="ANULADO">
      <formula>NOT(ISERROR(SEARCH("ANULADO",F109)))</formula>
    </cfRule>
    <cfRule type="containsText" priority="850" operator="containsText" text="ANULADO">
      <formula>NOT(ISERROR(SEARCH("ANULADO",F109)))</formula>
    </cfRule>
  </conditionalFormatting>
  <conditionalFormatting sqref="F110:F111">
    <cfRule type="containsText" dxfId="819" priority="847" operator="containsText" text="ANULADO">
      <formula>NOT(ISERROR(SEARCH("ANULADO",F110)))</formula>
    </cfRule>
    <cfRule type="containsText" priority="848" operator="containsText" text="ANULADO">
      <formula>NOT(ISERROR(SEARCH("ANULADO",F110)))</formula>
    </cfRule>
  </conditionalFormatting>
  <conditionalFormatting sqref="F113">
    <cfRule type="containsText" dxfId="818" priority="845" operator="containsText" text="ANULADO">
      <formula>NOT(ISERROR(SEARCH("ANULADO",F113)))</formula>
    </cfRule>
    <cfRule type="containsText" priority="846" operator="containsText" text="ANULADO">
      <formula>NOT(ISERROR(SEARCH("ANULADO",F113)))</formula>
    </cfRule>
  </conditionalFormatting>
  <conditionalFormatting sqref="F118">
    <cfRule type="containsText" dxfId="817" priority="843" operator="containsText" text="ANULADO">
      <formula>NOT(ISERROR(SEARCH("ANULADO",F118)))</formula>
    </cfRule>
    <cfRule type="containsText" priority="844" operator="containsText" text="ANULADO">
      <formula>NOT(ISERROR(SEARCH("ANULADO",F118)))</formula>
    </cfRule>
  </conditionalFormatting>
  <conditionalFormatting sqref="F119">
    <cfRule type="containsText" dxfId="816" priority="841" operator="containsText" text="ANULADO">
      <formula>NOT(ISERROR(SEARCH("ANULADO",F119)))</formula>
    </cfRule>
    <cfRule type="containsText" priority="842" operator="containsText" text="ANULADO">
      <formula>NOT(ISERROR(SEARCH("ANULADO",F119)))</formula>
    </cfRule>
  </conditionalFormatting>
  <conditionalFormatting sqref="F210">
    <cfRule type="containsText" dxfId="815" priority="835" operator="containsText" text="ANULADO">
      <formula>NOT(ISERROR(SEARCH("ANULADO",F210)))</formula>
    </cfRule>
    <cfRule type="containsText" priority="836" operator="containsText" text="ANULADO">
      <formula>NOT(ISERROR(SEARCH("ANULADO",F210)))</formula>
    </cfRule>
  </conditionalFormatting>
  <conditionalFormatting sqref="F120:F123">
    <cfRule type="containsText" dxfId="814" priority="839" operator="containsText" text="ANULADO">
      <formula>NOT(ISERROR(SEARCH("ANULADO",F120)))</formula>
    </cfRule>
    <cfRule type="containsText" priority="840" operator="containsText" text="ANULADO">
      <formula>NOT(ISERROR(SEARCH("ANULADO",F120)))</formula>
    </cfRule>
  </conditionalFormatting>
  <conditionalFormatting sqref="F209">
    <cfRule type="containsText" dxfId="813" priority="837" operator="containsText" text="ANULADO">
      <formula>NOT(ISERROR(SEARCH("ANULADO",F209)))</formula>
    </cfRule>
    <cfRule type="containsText" priority="838" operator="containsText" text="ANULADO">
      <formula>NOT(ISERROR(SEARCH("ANULADO",F209)))</formula>
    </cfRule>
  </conditionalFormatting>
  <conditionalFormatting sqref="F227">
    <cfRule type="containsText" dxfId="812" priority="833" operator="containsText" text="ANULADO">
      <formula>NOT(ISERROR(SEARCH("ANULADO",F227)))</formula>
    </cfRule>
    <cfRule type="containsText" priority="834" operator="containsText" text="ANULADO">
      <formula>NOT(ISERROR(SEARCH("ANULADO",F227)))</formula>
    </cfRule>
  </conditionalFormatting>
  <conditionalFormatting sqref="F56">
    <cfRule type="containsText" dxfId="811" priority="831" operator="containsText" text="ANULADO">
      <formula>NOT(ISERROR(SEARCH("ANULADO",F56)))</formula>
    </cfRule>
    <cfRule type="containsText" priority="832" operator="containsText" text="ANULADO">
      <formula>NOT(ISERROR(SEARCH("ANULADO",F56)))</formula>
    </cfRule>
  </conditionalFormatting>
  <conditionalFormatting sqref="G15 G118 G121 G56">
    <cfRule type="containsText" dxfId="810" priority="829" operator="containsText" text="ANULADO">
      <formula>NOT(ISERROR(SEARCH("ANULADO",G15)))</formula>
    </cfRule>
    <cfRule type="containsText" priority="830" operator="containsText" text="ANULADO">
      <formula>NOT(ISERROR(SEARCH("ANULADO",G15)))</formula>
    </cfRule>
  </conditionalFormatting>
  <conditionalFormatting sqref="G7:G10">
    <cfRule type="containsText" dxfId="809" priority="827" operator="containsText" text="ANULADO">
      <formula>NOT(ISERROR(SEARCH("ANULADO",G7)))</formula>
    </cfRule>
    <cfRule type="containsText" priority="828" operator="containsText" text="ANULADO">
      <formula>NOT(ISERROR(SEARCH("ANULADO",G7)))</formula>
    </cfRule>
  </conditionalFormatting>
  <conditionalFormatting sqref="G211:G212 G168:G198 G204:G208">
    <cfRule type="containsText" dxfId="808" priority="825" operator="containsText" text="ANULADO">
      <formula>NOT(ISERROR(SEARCH("ANULADO",G168)))</formula>
    </cfRule>
    <cfRule type="containsText" priority="826" operator="containsText" text="ANULADO">
      <formula>NOT(ISERROR(SEARCH("ANULADO",G168)))</formula>
    </cfRule>
  </conditionalFormatting>
  <conditionalFormatting sqref="G199:G202">
    <cfRule type="containsText" dxfId="807" priority="823" operator="containsText" text="ANULADO">
      <formula>NOT(ISERROR(SEARCH("ANULADO",G199)))</formula>
    </cfRule>
    <cfRule type="containsText" priority="824" operator="containsText" text="ANULADO">
      <formula>NOT(ISERROR(SEARCH("ANULADO",G199)))</formula>
    </cfRule>
  </conditionalFormatting>
  <conditionalFormatting sqref="G228:G233 G213:G220 G222 G225:G226">
    <cfRule type="containsText" dxfId="806" priority="821" operator="containsText" text="ANULADO">
      <formula>NOT(ISERROR(SEARCH("ANULADO",G213)))</formula>
    </cfRule>
    <cfRule type="containsText" priority="822" operator="containsText" text="ANULADO">
      <formula>NOT(ISERROR(SEARCH("ANULADO",G213)))</formula>
    </cfRule>
  </conditionalFormatting>
  <conditionalFormatting sqref="G13">
    <cfRule type="containsText" dxfId="805" priority="819" operator="containsText" text="ANULADO">
      <formula>NOT(ISERROR(SEARCH("ANULADO",G13)))</formula>
    </cfRule>
    <cfRule type="containsText" priority="820" operator="containsText" text="ANULADO">
      <formula>NOT(ISERROR(SEARCH("ANULADO",G13)))</formula>
    </cfRule>
  </conditionalFormatting>
  <conditionalFormatting sqref="H16:H19 H21:H22 H28 H93 H108 H112 H114:H117 H119:H120 H122 H57:H59 H95:H103 H30:H55 H25:H26 H62 H3:H7 H64:H76">
    <cfRule type="containsText" dxfId="804" priority="817" operator="containsText" text="ANULADO">
      <formula>NOT(ISERROR(SEARCH("ANULADO",H3)))</formula>
    </cfRule>
    <cfRule type="containsText" priority="818" operator="containsText" text="ANULADO">
      <formula>NOT(ISERROR(SEARCH("ANULADO",H3)))</formula>
    </cfRule>
  </conditionalFormatting>
  <conditionalFormatting sqref="H77:H78">
    <cfRule type="containsText" dxfId="803" priority="815" operator="containsText" text="ANULADO">
      <formula>NOT(ISERROR(SEARCH("ANULADO",H77)))</formula>
    </cfRule>
    <cfRule type="containsText" priority="816" operator="containsText" text="ANULADO">
      <formula>NOT(ISERROR(SEARCH("ANULADO",H77)))</formula>
    </cfRule>
  </conditionalFormatting>
  <conditionalFormatting sqref="H79 H81:H90">
    <cfRule type="containsText" dxfId="802" priority="813" operator="containsText" text="ANULADO">
      <formula>NOT(ISERROR(SEARCH("ANULADO",H79)))</formula>
    </cfRule>
    <cfRule type="containsText" priority="814" operator="containsText" text="ANULADO">
      <formula>NOT(ISERROR(SEARCH("ANULADO",H79)))</formula>
    </cfRule>
  </conditionalFormatting>
  <conditionalFormatting sqref="H123:H157 H160:H167">
    <cfRule type="containsText" dxfId="801" priority="811" operator="containsText" text="ANULADO">
      <formula>NOT(ISERROR(SEARCH("ANULADO",H123)))</formula>
    </cfRule>
    <cfRule type="containsText" priority="812" operator="containsText" text="ANULADO">
      <formula>NOT(ISERROR(SEARCH("ANULADO",H123)))</formula>
    </cfRule>
  </conditionalFormatting>
  <conditionalFormatting sqref="H11:H12">
    <cfRule type="containsText" dxfId="800" priority="809" operator="containsText" text="ANULADO">
      <formula>NOT(ISERROR(SEARCH("ANULADO",H11)))</formula>
    </cfRule>
    <cfRule type="containsText" priority="810" operator="containsText" text="ANULADO">
      <formula>NOT(ISERROR(SEARCH("ANULADO",H11)))</formula>
    </cfRule>
  </conditionalFormatting>
  <conditionalFormatting sqref="H20">
    <cfRule type="containsText" dxfId="799" priority="807" operator="containsText" text="ANULADO">
      <formula>NOT(ISERROR(SEARCH("ANULADO",H20)))</formula>
    </cfRule>
    <cfRule type="containsText" priority="808" operator="containsText" text="ANULADO">
      <formula>NOT(ISERROR(SEARCH("ANULADO",H20)))</formula>
    </cfRule>
  </conditionalFormatting>
  <conditionalFormatting sqref="H23:H24">
    <cfRule type="containsText" dxfId="798" priority="805" operator="containsText" text="ANULADO">
      <formula>NOT(ISERROR(SEARCH("ANULADO",H23)))</formula>
    </cfRule>
    <cfRule type="containsText" priority="806" operator="containsText" text="ANULADO">
      <formula>NOT(ISERROR(SEARCH("ANULADO",H23)))</formula>
    </cfRule>
  </conditionalFormatting>
  <conditionalFormatting sqref="H27">
    <cfRule type="containsText" dxfId="797" priority="803" operator="containsText" text="ANULADO">
      <formula>NOT(ISERROR(SEARCH("ANULADO",H27)))</formula>
    </cfRule>
    <cfRule type="containsText" priority="804" operator="containsText" text="ANULADO">
      <formula>NOT(ISERROR(SEARCH("ANULADO",H27)))</formula>
    </cfRule>
  </conditionalFormatting>
  <conditionalFormatting sqref="H29">
    <cfRule type="containsText" dxfId="796" priority="801" operator="containsText" text="ANULADO">
      <formula>NOT(ISERROR(SEARCH("ANULADO",H29)))</formula>
    </cfRule>
    <cfRule type="containsText" priority="802" operator="containsText" text="ANULADO">
      <formula>NOT(ISERROR(SEARCH("ANULADO",H29)))</formula>
    </cfRule>
  </conditionalFormatting>
  <conditionalFormatting sqref="H168:H202">
    <cfRule type="containsText" dxfId="795" priority="799" operator="containsText" text="ANULADO">
      <formula>NOT(ISERROR(SEARCH("ANULADO",H168)))</formula>
    </cfRule>
    <cfRule type="containsText" priority="800" operator="containsText" text="ANULADO">
      <formula>NOT(ISERROR(SEARCH("ANULADO",H168)))</formula>
    </cfRule>
  </conditionalFormatting>
  <conditionalFormatting sqref="H228:H232 H204:H208 H211:H218 H220 H222 H225:H226">
    <cfRule type="containsText" dxfId="794" priority="797" operator="containsText" text="ANULADO">
      <formula>NOT(ISERROR(SEARCH("ANULADO",H204)))</formula>
    </cfRule>
    <cfRule type="containsText" priority="798" operator="containsText" text="ANULADO">
      <formula>NOT(ISERROR(SEARCH("ANULADO",H204)))</formula>
    </cfRule>
  </conditionalFormatting>
  <conditionalFormatting sqref="H203">
    <cfRule type="containsText" dxfId="793" priority="795" operator="containsText" text="ANULADO">
      <formula>NOT(ISERROR(SEARCH("ANULADO",H203)))</formula>
    </cfRule>
    <cfRule type="containsText" priority="796" operator="containsText" text="ANULADO">
      <formula>NOT(ISERROR(SEARCH("ANULADO",H203)))</formula>
    </cfRule>
  </conditionalFormatting>
  <conditionalFormatting sqref="H15">
    <cfRule type="containsText" dxfId="792" priority="793" operator="containsText" text="ANULADO">
      <formula>NOT(ISERROR(SEARCH("ANULADO",H15)))</formula>
    </cfRule>
    <cfRule type="containsText" priority="794" operator="containsText" text="ANULADO">
      <formula>NOT(ISERROR(SEARCH("ANULADO",H15)))</formula>
    </cfRule>
  </conditionalFormatting>
  <conditionalFormatting sqref="H60">
    <cfRule type="containsText" dxfId="791" priority="791" operator="containsText" text="ANULADO">
      <formula>NOT(ISERROR(SEARCH("ANULADO",H60)))</formula>
    </cfRule>
    <cfRule type="containsText" priority="792" operator="containsText" text="ANULADO">
      <formula>NOT(ISERROR(SEARCH("ANULADO",H60)))</formula>
    </cfRule>
  </conditionalFormatting>
  <conditionalFormatting sqref="H61">
    <cfRule type="containsText" dxfId="790" priority="789" operator="containsText" text="ANULADO">
      <formula>NOT(ISERROR(SEARCH("ANULADO",H61)))</formula>
    </cfRule>
    <cfRule type="containsText" priority="790" operator="containsText" text="ANULADO">
      <formula>NOT(ISERROR(SEARCH("ANULADO",H61)))</formula>
    </cfRule>
  </conditionalFormatting>
  <conditionalFormatting sqref="H80">
    <cfRule type="containsText" dxfId="789" priority="787" operator="containsText" text="ANULADO">
      <formula>NOT(ISERROR(SEARCH("ANULADO",H80)))</formula>
    </cfRule>
    <cfRule type="containsText" priority="788" operator="containsText" text="ANULADO">
      <formula>NOT(ISERROR(SEARCH("ANULADO",H80)))</formula>
    </cfRule>
  </conditionalFormatting>
  <conditionalFormatting sqref="H91">
    <cfRule type="containsText" dxfId="788" priority="785" operator="containsText" text="ANULADO">
      <formula>NOT(ISERROR(SEARCH("ANULADO",H91)))</formula>
    </cfRule>
    <cfRule type="containsText" priority="786" operator="containsText" text="ANULADO">
      <formula>NOT(ISERROR(SEARCH("ANULADO",H91)))</formula>
    </cfRule>
  </conditionalFormatting>
  <conditionalFormatting sqref="H92">
    <cfRule type="containsText" dxfId="787" priority="783" operator="containsText" text="ANULADO">
      <formula>NOT(ISERROR(SEARCH("ANULADO",H92)))</formula>
    </cfRule>
    <cfRule type="containsText" priority="784" operator="containsText" text="ANULADO">
      <formula>NOT(ISERROR(SEARCH("ANULADO",H92)))</formula>
    </cfRule>
  </conditionalFormatting>
  <conditionalFormatting sqref="H105">
    <cfRule type="containsText" dxfId="786" priority="777" operator="containsText" text="ANULADO">
      <formula>NOT(ISERROR(SEARCH("ANULADO",H105)))</formula>
    </cfRule>
    <cfRule type="containsText" priority="778" operator="containsText" text="ANULADO">
      <formula>NOT(ISERROR(SEARCH("ANULADO",H105)))</formula>
    </cfRule>
  </conditionalFormatting>
  <conditionalFormatting sqref="H94">
    <cfRule type="containsText" dxfId="785" priority="781" operator="containsText" text="ANULADO">
      <formula>NOT(ISERROR(SEARCH("ANULADO",H94)))</formula>
    </cfRule>
    <cfRule type="containsText" priority="782" operator="containsText" text="ANULADO">
      <formula>NOT(ISERROR(SEARCH("ANULADO",H94)))</formula>
    </cfRule>
  </conditionalFormatting>
  <conditionalFormatting sqref="H104">
    <cfRule type="containsText" dxfId="784" priority="779" operator="containsText" text="ANULADO">
      <formula>NOT(ISERROR(SEARCH("ANULADO",H104)))</formula>
    </cfRule>
    <cfRule type="containsText" priority="780" operator="containsText" text="ANULADO">
      <formula>NOT(ISERROR(SEARCH("ANULADO",H104)))</formula>
    </cfRule>
  </conditionalFormatting>
  <conditionalFormatting sqref="H106">
    <cfRule type="containsText" dxfId="783" priority="775" operator="containsText" text="ANULADO">
      <formula>NOT(ISERROR(SEARCH("ANULADO",H106)))</formula>
    </cfRule>
    <cfRule type="containsText" priority="776" operator="containsText" text="ANULADO">
      <formula>NOT(ISERROR(SEARCH("ANULADO",H106)))</formula>
    </cfRule>
  </conditionalFormatting>
  <conditionalFormatting sqref="H107">
    <cfRule type="containsText" dxfId="782" priority="773" operator="containsText" text="ANULADO">
      <formula>NOT(ISERROR(SEARCH("ANULADO",H107)))</formula>
    </cfRule>
    <cfRule type="containsText" priority="774" operator="containsText" text="ANULADO">
      <formula>NOT(ISERROR(SEARCH("ANULADO",H107)))</formula>
    </cfRule>
  </conditionalFormatting>
  <conditionalFormatting sqref="H109">
    <cfRule type="containsText" dxfId="781" priority="771" operator="containsText" text="ANULADO">
      <formula>NOT(ISERROR(SEARCH("ANULADO",H109)))</formula>
    </cfRule>
    <cfRule type="containsText" priority="772" operator="containsText" text="ANULADO">
      <formula>NOT(ISERROR(SEARCH("ANULADO",H109)))</formula>
    </cfRule>
  </conditionalFormatting>
  <conditionalFormatting sqref="H110:H111">
    <cfRule type="containsText" dxfId="780" priority="769" operator="containsText" text="ANULADO">
      <formula>NOT(ISERROR(SEARCH("ANULADO",H110)))</formula>
    </cfRule>
    <cfRule type="containsText" priority="770" operator="containsText" text="ANULADO">
      <formula>NOT(ISERROR(SEARCH("ANULADO",H110)))</formula>
    </cfRule>
  </conditionalFormatting>
  <conditionalFormatting sqref="H113">
    <cfRule type="containsText" dxfId="779" priority="767" operator="containsText" text="ANULADO">
      <formula>NOT(ISERROR(SEARCH("ANULADO",H113)))</formula>
    </cfRule>
    <cfRule type="containsText" priority="768" operator="containsText" text="ANULADO">
      <formula>NOT(ISERROR(SEARCH("ANULADO",H113)))</formula>
    </cfRule>
  </conditionalFormatting>
  <conditionalFormatting sqref="H118">
    <cfRule type="containsText" dxfId="778" priority="765" operator="containsText" text="ANULADO">
      <formula>NOT(ISERROR(SEARCH("ANULADO",H118)))</formula>
    </cfRule>
    <cfRule type="containsText" priority="766" operator="containsText" text="ANULADO">
      <formula>NOT(ISERROR(SEARCH("ANULADO",H118)))</formula>
    </cfRule>
  </conditionalFormatting>
  <conditionalFormatting sqref="H121">
    <cfRule type="containsText" dxfId="777" priority="763" operator="containsText" text="ANULADO">
      <formula>NOT(ISERROR(SEARCH("ANULADO",H121)))</formula>
    </cfRule>
    <cfRule type="containsText" priority="764" operator="containsText" text="ANULADO">
      <formula>NOT(ISERROR(SEARCH("ANULADO",H121)))</formula>
    </cfRule>
  </conditionalFormatting>
  <conditionalFormatting sqref="H209">
    <cfRule type="containsText" dxfId="776" priority="761" operator="containsText" text="ANULADO">
      <formula>NOT(ISERROR(SEARCH("ANULADO",H209)))</formula>
    </cfRule>
    <cfRule type="containsText" priority="762" operator="containsText" text="ANULADO">
      <formula>NOT(ISERROR(SEARCH("ANULADO",H209)))</formula>
    </cfRule>
  </conditionalFormatting>
  <conditionalFormatting sqref="H210">
    <cfRule type="containsText" dxfId="775" priority="759" operator="containsText" text="ANULADO">
      <formula>NOT(ISERROR(SEARCH("ANULADO",H210)))</formula>
    </cfRule>
    <cfRule type="containsText" priority="760" operator="containsText" text="ANULADO">
      <formula>NOT(ISERROR(SEARCH("ANULADO",H210)))</formula>
    </cfRule>
  </conditionalFormatting>
  <conditionalFormatting sqref="H227">
    <cfRule type="containsText" dxfId="774" priority="757" operator="containsText" text="ANULADO">
      <formula>NOT(ISERROR(SEARCH("ANULADO",H227)))</formula>
    </cfRule>
    <cfRule type="containsText" priority="758" operator="containsText" text="ANULADO">
      <formula>NOT(ISERROR(SEARCH("ANULADO",H227)))</formula>
    </cfRule>
  </conditionalFormatting>
  <conditionalFormatting sqref="H56">
    <cfRule type="containsText" dxfId="773" priority="755" operator="containsText" text="ANULADO">
      <formula>NOT(ISERROR(SEARCH("ANULADO",H56)))</formula>
    </cfRule>
    <cfRule type="containsText" priority="756" operator="containsText" text="ANULADO">
      <formula>NOT(ISERROR(SEARCH("ANULADO",H56)))</formula>
    </cfRule>
  </conditionalFormatting>
  <conditionalFormatting sqref="I15:I19 I21:I22 I28 I93 I108 I112 I114:I122 I95:I103 I30:I59 I25:I26 I62 I3:I6 I64:I76">
    <cfRule type="containsText" dxfId="772" priority="753" operator="containsText" text="ANULADO">
      <formula>NOT(ISERROR(SEARCH("ANULADO",I3)))</formula>
    </cfRule>
    <cfRule type="containsText" priority="754" operator="containsText" text="ANULADO">
      <formula>NOT(ISERROR(SEARCH("ANULADO",I3)))</formula>
    </cfRule>
  </conditionalFormatting>
  <conditionalFormatting sqref="I77:I78">
    <cfRule type="containsText" dxfId="771" priority="751" operator="containsText" text="ANULADO">
      <formula>NOT(ISERROR(SEARCH("ANULADO",I77)))</formula>
    </cfRule>
    <cfRule type="containsText" priority="752" operator="containsText" text="ANULADO">
      <formula>NOT(ISERROR(SEARCH("ANULADO",I77)))</formula>
    </cfRule>
  </conditionalFormatting>
  <conditionalFormatting sqref="I79 I81:I91">
    <cfRule type="containsText" dxfId="770" priority="749" operator="containsText" text="ANULADO">
      <formula>NOT(ISERROR(SEARCH("ANULADO",I79)))</formula>
    </cfRule>
    <cfRule type="containsText" priority="750" operator="containsText" text="ANULADO">
      <formula>NOT(ISERROR(SEARCH("ANULADO",I79)))</formula>
    </cfRule>
  </conditionalFormatting>
  <conditionalFormatting sqref="I29">
    <cfRule type="containsText" dxfId="769" priority="735" operator="containsText" text="ANULADO">
      <formula>NOT(ISERROR(SEARCH("ANULADO",I29)))</formula>
    </cfRule>
    <cfRule type="containsText" priority="736" operator="containsText" text="ANULADO">
      <formula>NOT(ISERROR(SEARCH("ANULADO",I29)))</formula>
    </cfRule>
  </conditionalFormatting>
  <conditionalFormatting sqref="I123:I157 I160:I167">
    <cfRule type="containsText" dxfId="768" priority="747" operator="containsText" text="ANULADO">
      <formula>NOT(ISERROR(SEARCH("ANULADO",I123)))</formula>
    </cfRule>
    <cfRule type="containsText" priority="748" operator="containsText" text="ANULADO">
      <formula>NOT(ISERROR(SEARCH("ANULADO",I123)))</formula>
    </cfRule>
  </conditionalFormatting>
  <conditionalFormatting sqref="I7:I10">
    <cfRule type="containsText" dxfId="767" priority="745" operator="containsText" text="ANULADO">
      <formula>NOT(ISERROR(SEARCH("ANULADO",I7)))</formula>
    </cfRule>
    <cfRule type="containsText" priority="746" operator="containsText" text="ANULADO">
      <formula>NOT(ISERROR(SEARCH("ANULADO",I7)))</formula>
    </cfRule>
  </conditionalFormatting>
  <conditionalFormatting sqref="I11:I14">
    <cfRule type="containsText" dxfId="766" priority="743" operator="containsText" text="ANULADO">
      <formula>NOT(ISERROR(SEARCH("ANULADO",I11)))</formula>
    </cfRule>
    <cfRule type="containsText" priority="744" operator="containsText" text="ANULADO">
      <formula>NOT(ISERROR(SEARCH("ANULADO",I11)))</formula>
    </cfRule>
  </conditionalFormatting>
  <conditionalFormatting sqref="I20">
    <cfRule type="containsText" dxfId="765" priority="741" operator="containsText" text="ANULADO">
      <formula>NOT(ISERROR(SEARCH("ANULADO",I20)))</formula>
    </cfRule>
    <cfRule type="containsText" priority="742" operator="containsText" text="ANULADO">
      <formula>NOT(ISERROR(SEARCH("ANULADO",I20)))</formula>
    </cfRule>
  </conditionalFormatting>
  <conditionalFormatting sqref="I23:I24">
    <cfRule type="containsText" dxfId="764" priority="739" operator="containsText" text="ANULADO">
      <formula>NOT(ISERROR(SEARCH("ANULADO",I23)))</formula>
    </cfRule>
    <cfRule type="containsText" priority="740" operator="containsText" text="ANULADO">
      <formula>NOT(ISERROR(SEARCH("ANULADO",I23)))</formula>
    </cfRule>
  </conditionalFormatting>
  <conditionalFormatting sqref="I27">
    <cfRule type="containsText" dxfId="763" priority="737" operator="containsText" text="ANULADO">
      <formula>NOT(ISERROR(SEARCH("ANULADO",I27)))</formula>
    </cfRule>
    <cfRule type="containsText" priority="738" operator="containsText" text="ANULADO">
      <formula>NOT(ISERROR(SEARCH("ANULADO",I27)))</formula>
    </cfRule>
  </conditionalFormatting>
  <conditionalFormatting sqref="I211:I212 I168:I198 I204:I208">
    <cfRule type="containsText" dxfId="762" priority="733" operator="containsText" text="ANULADO">
      <formula>NOT(ISERROR(SEARCH("ANULADO",I168)))</formula>
    </cfRule>
    <cfRule type="containsText" priority="734" operator="containsText" text="ANULADO">
      <formula>NOT(ISERROR(SEARCH("ANULADO",I168)))</formula>
    </cfRule>
  </conditionalFormatting>
  <conditionalFormatting sqref="I199:I202">
    <cfRule type="containsText" dxfId="761" priority="731" operator="containsText" text="ANULADO">
      <formula>NOT(ISERROR(SEARCH("ANULADO",I199)))</formula>
    </cfRule>
    <cfRule type="containsText" priority="732" operator="containsText" text="ANULADO">
      <formula>NOT(ISERROR(SEARCH("ANULADO",I199)))</formula>
    </cfRule>
  </conditionalFormatting>
  <conditionalFormatting sqref="I228:I232 I220 I213:I218 I222 I225:I226">
    <cfRule type="containsText" dxfId="760" priority="729" operator="containsText" text="ANULADO">
      <formula>NOT(ISERROR(SEARCH("ANULADO",I213)))</formula>
    </cfRule>
    <cfRule type="containsText" priority="730" operator="containsText" text="ANULADO">
      <formula>NOT(ISERROR(SEARCH("ANULADO",I213)))</formula>
    </cfRule>
  </conditionalFormatting>
  <conditionalFormatting sqref="I203">
    <cfRule type="containsText" dxfId="759" priority="727" operator="containsText" text="ANULADO">
      <formula>NOT(ISERROR(SEARCH("ANULADO",I203)))</formula>
    </cfRule>
    <cfRule type="containsText" priority="728" operator="containsText" text="ANULADO">
      <formula>NOT(ISERROR(SEARCH("ANULADO",I203)))</formula>
    </cfRule>
  </conditionalFormatting>
  <conditionalFormatting sqref="I60">
    <cfRule type="containsText" dxfId="758" priority="725" operator="containsText" text="ANULADO">
      <formula>NOT(ISERROR(SEARCH("ANULADO",I60)))</formula>
    </cfRule>
    <cfRule type="containsText" priority="726" operator="containsText" text="ANULADO">
      <formula>NOT(ISERROR(SEARCH("ANULADO",I60)))</formula>
    </cfRule>
  </conditionalFormatting>
  <conditionalFormatting sqref="I61">
    <cfRule type="containsText" dxfId="757" priority="723" operator="containsText" text="ANULADO">
      <formula>NOT(ISERROR(SEARCH("ANULADO",I61)))</formula>
    </cfRule>
    <cfRule type="containsText" priority="724" operator="containsText" text="ANULADO">
      <formula>NOT(ISERROR(SEARCH("ANULADO",I61)))</formula>
    </cfRule>
  </conditionalFormatting>
  <conditionalFormatting sqref="I80">
    <cfRule type="containsText" dxfId="756" priority="721" operator="containsText" text="ANULADO">
      <formula>NOT(ISERROR(SEARCH("ANULADO",I80)))</formula>
    </cfRule>
    <cfRule type="containsText" priority="722" operator="containsText" text="ANULADO">
      <formula>NOT(ISERROR(SEARCH("ANULADO",I80)))</formula>
    </cfRule>
  </conditionalFormatting>
  <conditionalFormatting sqref="I92">
    <cfRule type="containsText" dxfId="755" priority="719" operator="containsText" text="ANULADO">
      <formula>NOT(ISERROR(SEARCH("ANULADO",I92)))</formula>
    </cfRule>
    <cfRule type="containsText" priority="720" operator="containsText" text="ANULADO">
      <formula>NOT(ISERROR(SEARCH("ANULADO",I92)))</formula>
    </cfRule>
  </conditionalFormatting>
  <conditionalFormatting sqref="I105">
    <cfRule type="containsText" dxfId="754" priority="713" operator="containsText" text="ANULADO">
      <formula>NOT(ISERROR(SEARCH("ANULADO",I105)))</formula>
    </cfRule>
    <cfRule type="containsText" priority="714" operator="containsText" text="ANULADO">
      <formula>NOT(ISERROR(SEARCH("ANULADO",I105)))</formula>
    </cfRule>
  </conditionalFormatting>
  <conditionalFormatting sqref="I94">
    <cfRule type="containsText" dxfId="753" priority="717" operator="containsText" text="ANULADO">
      <formula>NOT(ISERROR(SEARCH("ANULADO",I94)))</formula>
    </cfRule>
    <cfRule type="containsText" priority="718" operator="containsText" text="ANULADO">
      <formula>NOT(ISERROR(SEARCH("ANULADO",I94)))</formula>
    </cfRule>
  </conditionalFormatting>
  <conditionalFormatting sqref="I104">
    <cfRule type="containsText" dxfId="752" priority="715" operator="containsText" text="ANULADO">
      <formula>NOT(ISERROR(SEARCH("ANULADO",I104)))</formula>
    </cfRule>
    <cfRule type="containsText" priority="716" operator="containsText" text="ANULADO">
      <formula>NOT(ISERROR(SEARCH("ANULADO",I104)))</formula>
    </cfRule>
  </conditionalFormatting>
  <conditionalFormatting sqref="I106">
    <cfRule type="containsText" dxfId="751" priority="711" operator="containsText" text="ANULADO">
      <formula>NOT(ISERROR(SEARCH("ANULADO",I106)))</formula>
    </cfRule>
    <cfRule type="containsText" priority="712" operator="containsText" text="ANULADO">
      <formula>NOT(ISERROR(SEARCH("ANULADO",I106)))</formula>
    </cfRule>
  </conditionalFormatting>
  <conditionalFormatting sqref="I107">
    <cfRule type="containsText" dxfId="750" priority="709" operator="containsText" text="ANULADO">
      <formula>NOT(ISERROR(SEARCH("ANULADO",I107)))</formula>
    </cfRule>
    <cfRule type="containsText" priority="710" operator="containsText" text="ANULADO">
      <formula>NOT(ISERROR(SEARCH("ANULADO",I107)))</formula>
    </cfRule>
  </conditionalFormatting>
  <conditionalFormatting sqref="I109">
    <cfRule type="containsText" dxfId="749" priority="707" operator="containsText" text="ANULADO">
      <formula>NOT(ISERROR(SEARCH("ANULADO",I109)))</formula>
    </cfRule>
    <cfRule type="containsText" priority="708" operator="containsText" text="ANULADO">
      <formula>NOT(ISERROR(SEARCH("ANULADO",I109)))</formula>
    </cfRule>
  </conditionalFormatting>
  <conditionalFormatting sqref="I110:I111">
    <cfRule type="containsText" dxfId="748" priority="705" operator="containsText" text="ANULADO">
      <formula>NOT(ISERROR(SEARCH("ANULADO",I110)))</formula>
    </cfRule>
    <cfRule type="containsText" priority="706" operator="containsText" text="ANULADO">
      <formula>NOT(ISERROR(SEARCH("ANULADO",I110)))</formula>
    </cfRule>
  </conditionalFormatting>
  <conditionalFormatting sqref="I113">
    <cfRule type="containsText" dxfId="747" priority="703" operator="containsText" text="ANULADO">
      <formula>NOT(ISERROR(SEARCH("ANULADO",I113)))</formula>
    </cfRule>
    <cfRule type="containsText" priority="704" operator="containsText" text="ANULADO">
      <formula>NOT(ISERROR(SEARCH("ANULADO",I113)))</formula>
    </cfRule>
  </conditionalFormatting>
  <conditionalFormatting sqref="I209">
    <cfRule type="containsText" dxfId="746" priority="701" operator="containsText" text="ANULADO">
      <formula>NOT(ISERROR(SEARCH("ANULADO",I209)))</formula>
    </cfRule>
    <cfRule type="containsText" priority="702" operator="containsText" text="ANULADO">
      <formula>NOT(ISERROR(SEARCH("ANULADO",I209)))</formula>
    </cfRule>
  </conditionalFormatting>
  <conditionalFormatting sqref="I210">
    <cfRule type="containsText" dxfId="745" priority="699" operator="containsText" text="ANULADO">
      <formula>NOT(ISERROR(SEARCH("ANULADO",I210)))</formula>
    </cfRule>
    <cfRule type="containsText" priority="700" operator="containsText" text="ANULADO">
      <formula>NOT(ISERROR(SEARCH("ANULADO",I210)))</formula>
    </cfRule>
  </conditionalFormatting>
  <conditionalFormatting sqref="I227">
    <cfRule type="containsText" dxfId="744" priority="697" operator="containsText" text="ANULADO">
      <formula>NOT(ISERROR(SEARCH("ANULADO",I227)))</formula>
    </cfRule>
    <cfRule type="containsText" priority="698" operator="containsText" text="ANULADO">
      <formula>NOT(ISERROR(SEARCH("ANULADO",I227)))</formula>
    </cfRule>
  </conditionalFormatting>
  <conditionalFormatting sqref="J58:J59 J11:J22 J28 J106 J108:J122 J3:J6 J93:J103 J30:J56 J25:J26 J62 J64:J76">
    <cfRule type="containsText" dxfId="743" priority="695" operator="containsText" text="ANULADO">
      <formula>NOT(ISERROR(SEARCH("ANULADO",J3)))</formula>
    </cfRule>
    <cfRule type="containsText" priority="696" operator="containsText" text="ANULADO">
      <formula>NOT(ISERROR(SEARCH("ANULADO",J3)))</formula>
    </cfRule>
  </conditionalFormatting>
  <conditionalFormatting sqref="J77:J78">
    <cfRule type="containsText" dxfId="742" priority="693" operator="containsText" text="ANULADO">
      <formula>NOT(ISERROR(SEARCH("ANULADO",J77)))</formula>
    </cfRule>
    <cfRule type="containsText" priority="694" operator="containsText" text="ANULADO">
      <formula>NOT(ISERROR(SEARCH("ANULADO",J77)))</formula>
    </cfRule>
  </conditionalFormatting>
  <conditionalFormatting sqref="J79 J81:J90">
    <cfRule type="containsText" dxfId="741" priority="691" operator="containsText" text="ANULADO">
      <formula>NOT(ISERROR(SEARCH("ANULADO",J79)))</formula>
    </cfRule>
    <cfRule type="containsText" priority="692" operator="containsText" text="ANULADO">
      <formula>NOT(ISERROR(SEARCH("ANULADO",J79)))</formula>
    </cfRule>
  </conditionalFormatting>
  <conditionalFormatting sqref="J123:J157 J160:J167">
    <cfRule type="containsText" dxfId="740" priority="689" operator="containsText" text="ANULADO">
      <formula>NOT(ISERROR(SEARCH("ANULADO",J123)))</formula>
    </cfRule>
    <cfRule type="containsText" priority="690" operator="containsText" text="ANULADO">
      <formula>NOT(ISERROR(SEARCH("ANULADO",J123)))</formula>
    </cfRule>
  </conditionalFormatting>
  <conditionalFormatting sqref="J57">
    <cfRule type="containsText" dxfId="739" priority="687" operator="containsText" text="ANULADO">
      <formula>NOT(ISERROR(SEARCH("ANULADO",J57)))</formula>
    </cfRule>
    <cfRule type="containsText" priority="688" operator="containsText" text="ANULADO">
      <formula>NOT(ISERROR(SEARCH("ANULADO",J57)))</formula>
    </cfRule>
  </conditionalFormatting>
  <conditionalFormatting sqref="J7:J10">
    <cfRule type="containsText" dxfId="738" priority="685" operator="containsText" text="ANULADO">
      <formula>NOT(ISERROR(SEARCH("ANULADO",J7)))</formula>
    </cfRule>
    <cfRule type="containsText" priority="686" operator="containsText" text="ANULADO">
      <formula>NOT(ISERROR(SEARCH("ANULADO",J7)))</formula>
    </cfRule>
  </conditionalFormatting>
  <conditionalFormatting sqref="J23:J24">
    <cfRule type="containsText" dxfId="737" priority="683" operator="containsText" text="ANULADO">
      <formula>NOT(ISERROR(SEARCH("ANULADO",J23)))</formula>
    </cfRule>
    <cfRule type="containsText" priority="684" operator="containsText" text="ANULADO">
      <formula>NOT(ISERROR(SEARCH("ANULADO",J23)))</formula>
    </cfRule>
  </conditionalFormatting>
  <conditionalFormatting sqref="J27">
    <cfRule type="containsText" dxfId="736" priority="681" operator="containsText" text="ANULADO">
      <formula>NOT(ISERROR(SEARCH("ANULADO",J27)))</formula>
    </cfRule>
    <cfRule type="containsText" priority="682" operator="containsText" text="ANULADO">
      <formula>NOT(ISERROR(SEARCH("ANULADO",J27)))</formula>
    </cfRule>
  </conditionalFormatting>
  <conditionalFormatting sqref="J29">
    <cfRule type="containsText" dxfId="735" priority="679" operator="containsText" text="ANULADO">
      <formula>NOT(ISERROR(SEARCH("ANULADO",J29)))</formula>
    </cfRule>
    <cfRule type="containsText" priority="680" operator="containsText" text="ANULADO">
      <formula>NOT(ISERROR(SEARCH("ANULADO",J29)))</formula>
    </cfRule>
  </conditionalFormatting>
  <conditionalFormatting sqref="J168:J188 J190:J198 J211:J212 J204:J208">
    <cfRule type="containsText" dxfId="734" priority="677" operator="containsText" text="ANULADO">
      <formula>NOT(ISERROR(SEARCH("ANULADO",J168)))</formula>
    </cfRule>
    <cfRule type="containsText" priority="678" operator="containsText" text="ANULADO">
      <formula>NOT(ISERROR(SEARCH("ANULADO",J168)))</formula>
    </cfRule>
  </conditionalFormatting>
  <conditionalFormatting sqref="J199:J202">
    <cfRule type="containsText" dxfId="733" priority="675" operator="containsText" text="ANULADO">
      <formula>NOT(ISERROR(SEARCH("ANULADO",J199)))</formula>
    </cfRule>
    <cfRule type="containsText" priority="676" operator="containsText" text="ANULADO">
      <formula>NOT(ISERROR(SEARCH("ANULADO",J199)))</formula>
    </cfRule>
  </conditionalFormatting>
  <conditionalFormatting sqref="J213:J218 J228:J232 J222 J225:J226">
    <cfRule type="containsText" dxfId="732" priority="673" operator="containsText" text="ANULADO">
      <formula>NOT(ISERROR(SEARCH("ANULADO",J213)))</formula>
    </cfRule>
    <cfRule type="containsText" priority="674" operator="containsText" text="ANULADO">
      <formula>NOT(ISERROR(SEARCH("ANULADO",J213)))</formula>
    </cfRule>
  </conditionalFormatting>
  <conditionalFormatting sqref="J189">
    <cfRule type="containsText" dxfId="731" priority="671" operator="containsText" text="ANULADO">
      <formula>NOT(ISERROR(SEARCH("ANULADO",J189)))</formula>
    </cfRule>
    <cfRule type="containsText" priority="672" operator="containsText" text="ANULADO">
      <formula>NOT(ISERROR(SEARCH("ANULADO",J189)))</formula>
    </cfRule>
  </conditionalFormatting>
  <conditionalFormatting sqref="J203">
    <cfRule type="containsText" dxfId="730" priority="669" operator="containsText" text="ANULADO">
      <formula>NOT(ISERROR(SEARCH("ANULADO",J203)))</formula>
    </cfRule>
    <cfRule type="containsText" priority="670" operator="containsText" text="ANULADO">
      <formula>NOT(ISERROR(SEARCH("ANULADO",J203)))</formula>
    </cfRule>
  </conditionalFormatting>
  <conditionalFormatting sqref="J60">
    <cfRule type="containsText" dxfId="729" priority="667" operator="containsText" text="ANULADO">
      <formula>NOT(ISERROR(SEARCH("ANULADO",J60)))</formula>
    </cfRule>
    <cfRule type="containsText" priority="668" operator="containsText" text="ANULADO">
      <formula>NOT(ISERROR(SEARCH("ANULADO",J60)))</formula>
    </cfRule>
  </conditionalFormatting>
  <conditionalFormatting sqref="J61">
    <cfRule type="containsText" dxfId="728" priority="665" operator="containsText" text="ANULADO">
      <formula>NOT(ISERROR(SEARCH("ANULADO",J61)))</formula>
    </cfRule>
    <cfRule type="containsText" priority="666" operator="containsText" text="ANULADO">
      <formula>NOT(ISERROR(SEARCH("ANULADO",J61)))</formula>
    </cfRule>
  </conditionalFormatting>
  <conditionalFormatting sqref="J80">
    <cfRule type="containsText" dxfId="727" priority="663" operator="containsText" text="ANULADO">
      <formula>NOT(ISERROR(SEARCH("ANULADO",J80)))</formula>
    </cfRule>
    <cfRule type="containsText" priority="664" operator="containsText" text="ANULADO">
      <formula>NOT(ISERROR(SEARCH("ANULADO",J80)))</formula>
    </cfRule>
  </conditionalFormatting>
  <conditionalFormatting sqref="J91">
    <cfRule type="containsText" dxfId="726" priority="661" operator="containsText" text="ANULADO">
      <formula>NOT(ISERROR(SEARCH("ANULADO",J91)))</formula>
    </cfRule>
    <cfRule type="containsText" priority="662" operator="containsText" text="ANULADO">
      <formula>NOT(ISERROR(SEARCH("ANULADO",J91)))</formula>
    </cfRule>
  </conditionalFormatting>
  <conditionalFormatting sqref="J92">
    <cfRule type="containsText" dxfId="725" priority="659" operator="containsText" text="ANULADO">
      <formula>NOT(ISERROR(SEARCH("ANULADO",J92)))</formula>
    </cfRule>
    <cfRule type="containsText" priority="660" operator="containsText" text="ANULADO">
      <formula>NOT(ISERROR(SEARCH("ANULADO",J92)))</formula>
    </cfRule>
  </conditionalFormatting>
  <conditionalFormatting sqref="J104">
    <cfRule type="containsText" dxfId="724" priority="657" operator="containsText" text="ANULADO">
      <formula>NOT(ISERROR(SEARCH("ANULADO",J104)))</formula>
    </cfRule>
    <cfRule type="containsText" priority="658" operator="containsText" text="ANULADO">
      <formula>NOT(ISERROR(SEARCH("ANULADO",J104)))</formula>
    </cfRule>
  </conditionalFormatting>
  <conditionalFormatting sqref="J105">
    <cfRule type="containsText" dxfId="723" priority="655" operator="containsText" text="ANULADO">
      <formula>NOT(ISERROR(SEARCH("ANULADO",J105)))</formula>
    </cfRule>
    <cfRule type="containsText" priority="656" operator="containsText" text="ANULADO">
      <formula>NOT(ISERROR(SEARCH("ANULADO",J105)))</formula>
    </cfRule>
  </conditionalFormatting>
  <conditionalFormatting sqref="J107">
    <cfRule type="containsText" dxfId="722" priority="653" operator="containsText" text="ANULADO">
      <formula>NOT(ISERROR(SEARCH("ANULADO",J107)))</formula>
    </cfRule>
    <cfRule type="containsText" priority="654" operator="containsText" text="ANULADO">
      <formula>NOT(ISERROR(SEARCH("ANULADO",J107)))</formula>
    </cfRule>
  </conditionalFormatting>
  <conditionalFormatting sqref="J209">
    <cfRule type="containsText" dxfId="721" priority="651" operator="containsText" text="ANULADO">
      <formula>NOT(ISERROR(SEARCH("ANULADO",J209)))</formula>
    </cfRule>
    <cfRule type="containsText" priority="652" operator="containsText" text="ANULADO">
      <formula>NOT(ISERROR(SEARCH("ANULADO",J209)))</formula>
    </cfRule>
  </conditionalFormatting>
  <conditionalFormatting sqref="J210">
    <cfRule type="containsText" dxfId="720" priority="649" operator="containsText" text="ANULADO">
      <formula>NOT(ISERROR(SEARCH("ANULADO",J210)))</formula>
    </cfRule>
    <cfRule type="containsText" priority="650" operator="containsText" text="ANULADO">
      <formula>NOT(ISERROR(SEARCH("ANULADO",J210)))</formula>
    </cfRule>
  </conditionalFormatting>
  <conditionalFormatting sqref="J227">
    <cfRule type="containsText" dxfId="719" priority="647" operator="containsText" text="ANULADO">
      <formula>NOT(ISERROR(SEARCH("ANULADO",J227)))</formula>
    </cfRule>
    <cfRule type="containsText" priority="648" operator="containsText" text="ANULADO">
      <formula>NOT(ISERROR(SEARCH("ANULADO",J227)))</formula>
    </cfRule>
  </conditionalFormatting>
  <conditionalFormatting sqref="J219">
    <cfRule type="containsText" dxfId="718" priority="645" operator="containsText" text="ANULADO">
      <formula>NOT(ISERROR(SEARCH("ANULADO",J219)))</formula>
    </cfRule>
    <cfRule type="containsText" priority="646" operator="containsText" text="ANULADO">
      <formula>NOT(ISERROR(SEARCH("ANULADO",J219)))</formula>
    </cfRule>
  </conditionalFormatting>
  <conditionalFormatting sqref="J220:J221">
    <cfRule type="containsText" dxfId="717" priority="643" operator="containsText" text="ANULADO">
      <formula>NOT(ISERROR(SEARCH("ANULADO",J220)))</formula>
    </cfRule>
    <cfRule type="containsText" priority="644" operator="containsText" text="ANULADO">
      <formula>NOT(ISERROR(SEARCH("ANULADO",J220)))</formula>
    </cfRule>
  </conditionalFormatting>
  <conditionalFormatting sqref="R43:T43 R26:T26">
    <cfRule type="containsText" dxfId="716" priority="641" operator="containsText" text="ANULADO">
      <formula>NOT(ISERROR(SEARCH("ANULADO",R26)))</formula>
    </cfRule>
    <cfRule type="containsText" priority="642" operator="containsText" text="ANULADO">
      <formula>NOT(ISERROR(SEARCH("ANULADO",R26)))</formula>
    </cfRule>
  </conditionalFormatting>
  <conditionalFormatting sqref="R163:T163 R131:T131 R129:T129 R127:S127 R125:S125">
    <cfRule type="containsText" dxfId="715" priority="635" operator="containsText" text="ANULADO">
      <formula>NOT(ISERROR(SEARCH("ANULADO",R125)))</formula>
    </cfRule>
    <cfRule type="containsText" priority="636" operator="containsText" text="ANULADO">
      <formula>NOT(ISERROR(SEARCH("ANULADO",R125)))</formula>
    </cfRule>
  </conditionalFormatting>
  <conditionalFormatting sqref="C11:C12 C5 C29 C62:C63 C26 C43 C95:C102">
    <cfRule type="containsText" dxfId="714" priority="563" operator="containsText" text="ANULADO">
      <formula>NOT(ISERROR(SEARCH("ANULADO",C5)))</formula>
    </cfRule>
    <cfRule type="containsText" priority="564" operator="containsText" text="ANULADO">
      <formula>NOT(ISERROR(SEARCH("ANULADO",C5)))</formula>
    </cfRule>
  </conditionalFormatting>
  <conditionalFormatting sqref="C125 C127 C158:C159 C129:C131 C162:C163">
    <cfRule type="containsText" dxfId="713" priority="561" operator="containsText" text="ANULADO">
      <formula>NOT(ISERROR(SEARCH("ANULADO",C125)))</formula>
    </cfRule>
    <cfRule type="containsText" priority="562" operator="containsText" text="ANULADO">
      <formula>NOT(ISERROR(SEARCH("ANULADO",C125)))</formula>
    </cfRule>
  </conditionalFormatting>
  <conditionalFormatting sqref="C176 C180:C184 C187:C188 C194 C197 C200:C202 C205 C207:C208 C215:C216">
    <cfRule type="containsText" dxfId="712" priority="559" operator="containsText" text="ANULADO">
      <formula>NOT(ISERROR(SEARCH("ANULADO",C176)))</formula>
    </cfRule>
    <cfRule type="containsText" priority="560" operator="containsText" text="ANULADO">
      <formula>NOT(ISERROR(SEARCH("ANULADO",C176)))</formula>
    </cfRule>
  </conditionalFormatting>
  <conditionalFormatting sqref="C3">
    <cfRule type="containsText" dxfId="711" priority="557" operator="containsText" text="ANULADO">
      <formula>NOT(ISERROR(SEARCH("ANULADO",C3)))</formula>
    </cfRule>
    <cfRule type="containsText" priority="558" operator="containsText" text="ANULADO">
      <formula>NOT(ISERROR(SEARCH("ANULADO",C3)))</formula>
    </cfRule>
  </conditionalFormatting>
  <conditionalFormatting sqref="C4">
    <cfRule type="containsText" dxfId="710" priority="555" operator="containsText" text="ANULADO">
      <formula>NOT(ISERROR(SEARCH("ANULADO",C4)))</formula>
    </cfRule>
    <cfRule type="containsText" priority="556" operator="containsText" text="ANULADO">
      <formula>NOT(ISERROR(SEARCH("ANULADO",C4)))</formula>
    </cfRule>
  </conditionalFormatting>
  <conditionalFormatting sqref="C6">
    <cfRule type="containsText" dxfId="709" priority="553" operator="containsText" text="ANULADO">
      <formula>NOT(ISERROR(SEARCH("ANULADO",C6)))</formula>
    </cfRule>
    <cfRule type="containsText" priority="554" operator="containsText" text="ANULADO">
      <formula>NOT(ISERROR(SEARCH("ANULADO",C6)))</formula>
    </cfRule>
  </conditionalFormatting>
  <conditionalFormatting sqref="C15">
    <cfRule type="containsText" dxfId="708" priority="551" operator="containsText" text="ANULADO">
      <formula>NOT(ISERROR(SEARCH("ANULADO",C15)))</formula>
    </cfRule>
    <cfRule type="containsText" priority="552" operator="containsText" text="ANULADO">
      <formula>NOT(ISERROR(SEARCH("ANULADO",C15)))</formula>
    </cfRule>
  </conditionalFormatting>
  <conditionalFormatting sqref="C16:C17">
    <cfRule type="containsText" dxfId="707" priority="549" operator="containsText" text="ANULADO">
      <formula>NOT(ISERROR(SEARCH("ANULADO",C16)))</formula>
    </cfRule>
    <cfRule type="containsText" priority="550" operator="containsText" text="ANULADO">
      <formula>NOT(ISERROR(SEARCH("ANULADO",C16)))</formula>
    </cfRule>
  </conditionalFormatting>
  <conditionalFormatting sqref="C18">
    <cfRule type="containsText" dxfId="706" priority="547" operator="containsText" text="ANULADO">
      <formula>NOT(ISERROR(SEARCH("ANULADO",C18)))</formula>
    </cfRule>
    <cfRule type="containsText" priority="548" operator="containsText" text="ANULADO">
      <formula>NOT(ISERROR(SEARCH("ANULADO",C18)))</formula>
    </cfRule>
  </conditionalFormatting>
  <conditionalFormatting sqref="C19">
    <cfRule type="containsText" dxfId="705" priority="545" operator="containsText" text="ANULADO">
      <formula>NOT(ISERROR(SEARCH("ANULADO",C19)))</formula>
    </cfRule>
    <cfRule type="containsText" priority="546" operator="containsText" text="ANULADO">
      <formula>NOT(ISERROR(SEARCH("ANULADO",C19)))</formula>
    </cfRule>
  </conditionalFormatting>
  <conditionalFormatting sqref="C20">
    <cfRule type="containsText" dxfId="704" priority="543" operator="containsText" text="ANULADO">
      <formula>NOT(ISERROR(SEARCH("ANULADO",C20)))</formula>
    </cfRule>
    <cfRule type="containsText" priority="544" operator="containsText" text="ANULADO">
      <formula>NOT(ISERROR(SEARCH("ANULADO",C20)))</formula>
    </cfRule>
  </conditionalFormatting>
  <conditionalFormatting sqref="C21:C22">
    <cfRule type="containsText" dxfId="703" priority="541" operator="containsText" text="ANULADO">
      <formula>NOT(ISERROR(SEARCH("ANULADO",C21)))</formula>
    </cfRule>
    <cfRule type="containsText" priority="542" operator="containsText" text="ANULADO">
      <formula>NOT(ISERROR(SEARCH("ANULADO",C21)))</formula>
    </cfRule>
  </conditionalFormatting>
  <conditionalFormatting sqref="C23:C24">
    <cfRule type="containsText" dxfId="702" priority="539" operator="containsText" text="ANULADO">
      <formula>NOT(ISERROR(SEARCH("ANULADO",C23)))</formula>
    </cfRule>
    <cfRule type="containsText" priority="540" operator="containsText" text="ANULADO">
      <formula>NOT(ISERROR(SEARCH("ANULADO",C23)))</formula>
    </cfRule>
  </conditionalFormatting>
  <conditionalFormatting sqref="C25">
    <cfRule type="containsText" dxfId="701" priority="537" operator="containsText" text="ANULADO">
      <formula>NOT(ISERROR(SEARCH("ANULADO",C25)))</formula>
    </cfRule>
    <cfRule type="containsText" priority="538" operator="containsText" text="ANULADO">
      <formula>NOT(ISERROR(SEARCH("ANULADO",C25)))</formula>
    </cfRule>
  </conditionalFormatting>
  <conditionalFormatting sqref="C27">
    <cfRule type="containsText" dxfId="700" priority="535" operator="containsText" text="ANULADO">
      <formula>NOT(ISERROR(SEARCH("ANULADO",C27)))</formula>
    </cfRule>
    <cfRule type="containsText" priority="536" operator="containsText" text="ANULADO">
      <formula>NOT(ISERROR(SEARCH("ANULADO",C27)))</formula>
    </cfRule>
  </conditionalFormatting>
  <conditionalFormatting sqref="C28">
    <cfRule type="containsText" dxfId="699" priority="533" operator="containsText" text="ANULADO">
      <formula>NOT(ISERROR(SEARCH("ANULADO",C28)))</formula>
    </cfRule>
    <cfRule type="containsText" priority="534" operator="containsText" text="ANULADO">
      <formula>NOT(ISERROR(SEARCH("ANULADO",C28)))</formula>
    </cfRule>
  </conditionalFormatting>
  <conditionalFormatting sqref="C30">
    <cfRule type="containsText" dxfId="698" priority="531" operator="containsText" text="ANULADO">
      <formula>NOT(ISERROR(SEARCH("ANULADO",C30)))</formula>
    </cfRule>
    <cfRule type="containsText" priority="532" operator="containsText" text="ANULADO">
      <formula>NOT(ISERROR(SEARCH("ANULADO",C30)))</formula>
    </cfRule>
  </conditionalFormatting>
  <conditionalFormatting sqref="C31:C32">
    <cfRule type="containsText" dxfId="697" priority="529" operator="containsText" text="ANULADO">
      <formula>NOT(ISERROR(SEARCH("ANULADO",C31)))</formula>
    </cfRule>
    <cfRule type="containsText" priority="530" operator="containsText" text="ANULADO">
      <formula>NOT(ISERROR(SEARCH("ANULADO",C31)))</formula>
    </cfRule>
  </conditionalFormatting>
  <conditionalFormatting sqref="C33">
    <cfRule type="containsText" dxfId="696" priority="527" operator="containsText" text="ANULADO">
      <formula>NOT(ISERROR(SEARCH("ANULADO",C33)))</formula>
    </cfRule>
    <cfRule type="containsText" priority="528" operator="containsText" text="ANULADO">
      <formula>NOT(ISERROR(SEARCH("ANULADO",C33)))</formula>
    </cfRule>
  </conditionalFormatting>
  <conditionalFormatting sqref="C34:C35">
    <cfRule type="containsText" dxfId="695" priority="525" operator="containsText" text="ANULADO">
      <formula>NOT(ISERROR(SEARCH("ANULADO",C34)))</formula>
    </cfRule>
    <cfRule type="containsText" priority="526" operator="containsText" text="ANULADO">
      <formula>NOT(ISERROR(SEARCH("ANULADO",C34)))</formula>
    </cfRule>
  </conditionalFormatting>
  <conditionalFormatting sqref="C36:C37">
    <cfRule type="containsText" dxfId="694" priority="523" operator="containsText" text="ANULADO">
      <formula>NOT(ISERROR(SEARCH("ANULADO",C36)))</formula>
    </cfRule>
    <cfRule type="containsText" priority="524" operator="containsText" text="ANULADO">
      <formula>NOT(ISERROR(SEARCH("ANULADO",C36)))</formula>
    </cfRule>
  </conditionalFormatting>
  <conditionalFormatting sqref="C38">
    <cfRule type="containsText" dxfId="693" priority="521" operator="containsText" text="ANULADO">
      <formula>NOT(ISERROR(SEARCH("ANULADO",C38)))</formula>
    </cfRule>
    <cfRule type="containsText" priority="522" operator="containsText" text="ANULADO">
      <formula>NOT(ISERROR(SEARCH("ANULADO",C38)))</formula>
    </cfRule>
  </conditionalFormatting>
  <conditionalFormatting sqref="C39">
    <cfRule type="containsText" dxfId="692" priority="519" operator="containsText" text="ANULADO">
      <formula>NOT(ISERROR(SEARCH("ANULADO",C39)))</formula>
    </cfRule>
    <cfRule type="containsText" priority="520" operator="containsText" text="ANULADO">
      <formula>NOT(ISERROR(SEARCH("ANULADO",C39)))</formula>
    </cfRule>
  </conditionalFormatting>
  <conditionalFormatting sqref="C40">
    <cfRule type="containsText" dxfId="691" priority="517" operator="containsText" text="ANULADO">
      <formula>NOT(ISERROR(SEARCH("ANULADO",C40)))</formula>
    </cfRule>
    <cfRule type="containsText" priority="518" operator="containsText" text="ANULADO">
      <formula>NOT(ISERROR(SEARCH("ANULADO",C40)))</formula>
    </cfRule>
  </conditionalFormatting>
  <conditionalFormatting sqref="C41">
    <cfRule type="containsText" dxfId="690" priority="515" operator="containsText" text="ANULADO">
      <formula>NOT(ISERROR(SEARCH("ANULADO",C41)))</formula>
    </cfRule>
    <cfRule type="containsText" priority="516" operator="containsText" text="ANULADO">
      <formula>NOT(ISERROR(SEARCH("ANULADO",C41)))</formula>
    </cfRule>
  </conditionalFormatting>
  <conditionalFormatting sqref="C42">
    <cfRule type="containsText" dxfId="689" priority="513" operator="containsText" text="ANULADO">
      <formula>NOT(ISERROR(SEARCH("ANULADO",C42)))</formula>
    </cfRule>
    <cfRule type="containsText" priority="514" operator="containsText" text="ANULADO">
      <formula>NOT(ISERROR(SEARCH("ANULADO",C42)))</formula>
    </cfRule>
  </conditionalFormatting>
  <conditionalFormatting sqref="C44">
    <cfRule type="containsText" dxfId="688" priority="511" operator="containsText" text="ANULADO">
      <formula>NOT(ISERROR(SEARCH("ANULADO",C44)))</formula>
    </cfRule>
    <cfRule type="containsText" priority="512" operator="containsText" text="ANULADO">
      <formula>NOT(ISERROR(SEARCH("ANULADO",C44)))</formula>
    </cfRule>
  </conditionalFormatting>
  <conditionalFormatting sqref="C45">
    <cfRule type="containsText" dxfId="687" priority="509" operator="containsText" text="ANULADO">
      <formula>NOT(ISERROR(SEARCH("ANULADO",C45)))</formula>
    </cfRule>
    <cfRule type="containsText" priority="510" operator="containsText" text="ANULADO">
      <formula>NOT(ISERROR(SEARCH("ANULADO",C45)))</formula>
    </cfRule>
  </conditionalFormatting>
  <conditionalFormatting sqref="C46">
    <cfRule type="containsText" dxfId="686" priority="507" operator="containsText" text="ANULADO">
      <formula>NOT(ISERROR(SEARCH("ANULADO",C46)))</formula>
    </cfRule>
    <cfRule type="containsText" priority="508" operator="containsText" text="ANULADO">
      <formula>NOT(ISERROR(SEARCH("ANULADO",C46)))</formula>
    </cfRule>
  </conditionalFormatting>
  <conditionalFormatting sqref="C47">
    <cfRule type="containsText" dxfId="685" priority="505" operator="containsText" text="ANULADO">
      <formula>NOT(ISERROR(SEARCH("ANULADO",C47)))</formula>
    </cfRule>
    <cfRule type="containsText" priority="506" operator="containsText" text="ANULADO">
      <formula>NOT(ISERROR(SEARCH("ANULADO",C47)))</formula>
    </cfRule>
  </conditionalFormatting>
  <conditionalFormatting sqref="C48">
    <cfRule type="containsText" dxfId="684" priority="503" operator="containsText" text="ANULADO">
      <formula>NOT(ISERROR(SEARCH("ANULADO",C48)))</formula>
    </cfRule>
    <cfRule type="containsText" priority="504" operator="containsText" text="ANULADO">
      <formula>NOT(ISERROR(SEARCH("ANULADO",C48)))</formula>
    </cfRule>
  </conditionalFormatting>
  <conditionalFormatting sqref="C49">
    <cfRule type="containsText" dxfId="683" priority="501" operator="containsText" text="ANULADO">
      <formula>NOT(ISERROR(SEARCH("ANULADO",C49)))</formula>
    </cfRule>
    <cfRule type="containsText" priority="502" operator="containsText" text="ANULADO">
      <formula>NOT(ISERROR(SEARCH("ANULADO",C49)))</formula>
    </cfRule>
  </conditionalFormatting>
  <conditionalFormatting sqref="C50">
    <cfRule type="containsText" dxfId="682" priority="499" operator="containsText" text="ANULADO">
      <formula>NOT(ISERROR(SEARCH("ANULADO",C50)))</formula>
    </cfRule>
    <cfRule type="containsText" priority="500" operator="containsText" text="ANULADO">
      <formula>NOT(ISERROR(SEARCH("ANULADO",C50)))</formula>
    </cfRule>
  </conditionalFormatting>
  <conditionalFormatting sqref="C51">
    <cfRule type="containsText" dxfId="681" priority="497" operator="containsText" text="ANULADO">
      <formula>NOT(ISERROR(SEARCH("ANULADO",C51)))</formula>
    </cfRule>
    <cfRule type="containsText" priority="498" operator="containsText" text="ANULADO">
      <formula>NOT(ISERROR(SEARCH("ANULADO",C51)))</formula>
    </cfRule>
  </conditionalFormatting>
  <conditionalFormatting sqref="C52">
    <cfRule type="containsText" dxfId="680" priority="495" operator="containsText" text="ANULADO">
      <formula>NOT(ISERROR(SEARCH("ANULADO",C52)))</formula>
    </cfRule>
    <cfRule type="containsText" priority="496" operator="containsText" text="ANULADO">
      <formula>NOT(ISERROR(SEARCH("ANULADO",C52)))</formula>
    </cfRule>
  </conditionalFormatting>
  <conditionalFormatting sqref="C53">
    <cfRule type="containsText" dxfId="679" priority="493" operator="containsText" text="ANULADO">
      <formula>NOT(ISERROR(SEARCH("ANULADO",C53)))</formula>
    </cfRule>
    <cfRule type="containsText" priority="494" operator="containsText" text="ANULADO">
      <formula>NOT(ISERROR(SEARCH("ANULADO",C53)))</formula>
    </cfRule>
  </conditionalFormatting>
  <conditionalFormatting sqref="C54">
    <cfRule type="containsText" dxfId="678" priority="491" operator="containsText" text="ANULADO">
      <formula>NOT(ISERROR(SEARCH("ANULADO",C54)))</formula>
    </cfRule>
    <cfRule type="containsText" priority="492" operator="containsText" text="ANULADO">
      <formula>NOT(ISERROR(SEARCH("ANULADO",C54)))</formula>
    </cfRule>
  </conditionalFormatting>
  <conditionalFormatting sqref="C55">
    <cfRule type="containsText" dxfId="677" priority="489" operator="containsText" text="ANULADO">
      <formula>NOT(ISERROR(SEARCH("ANULADO",C55)))</formula>
    </cfRule>
    <cfRule type="containsText" priority="490" operator="containsText" text="ANULADO">
      <formula>NOT(ISERROR(SEARCH("ANULADO",C55)))</formula>
    </cfRule>
  </conditionalFormatting>
  <conditionalFormatting sqref="C57:C59">
    <cfRule type="containsText" dxfId="676" priority="487" operator="containsText" text="ANULADO">
      <formula>NOT(ISERROR(SEARCH("ANULADO",C57)))</formula>
    </cfRule>
    <cfRule type="containsText" priority="488" operator="containsText" text="ANULADO">
      <formula>NOT(ISERROR(SEARCH("ANULADO",C57)))</formula>
    </cfRule>
  </conditionalFormatting>
  <conditionalFormatting sqref="C60">
    <cfRule type="containsText" dxfId="675" priority="485" operator="containsText" text="ANULADO">
      <formula>NOT(ISERROR(SEARCH("ANULADO",C60)))</formula>
    </cfRule>
    <cfRule type="containsText" priority="486" operator="containsText" text="ANULADO">
      <formula>NOT(ISERROR(SEARCH("ANULADO",C60)))</formula>
    </cfRule>
  </conditionalFormatting>
  <conditionalFormatting sqref="C61">
    <cfRule type="containsText" dxfId="674" priority="483" operator="containsText" text="ANULADO">
      <formula>NOT(ISERROR(SEARCH("ANULADO",C61)))</formula>
    </cfRule>
    <cfRule type="containsText" priority="484" operator="containsText" text="ANULADO">
      <formula>NOT(ISERROR(SEARCH("ANULADO",C61)))</formula>
    </cfRule>
  </conditionalFormatting>
  <conditionalFormatting sqref="C64:C65">
    <cfRule type="containsText" dxfId="673" priority="481" operator="containsText" text="ANULADO">
      <formula>NOT(ISERROR(SEARCH("ANULADO",C64)))</formula>
    </cfRule>
    <cfRule type="containsText" priority="482" operator="containsText" text="ANULADO">
      <formula>NOT(ISERROR(SEARCH("ANULADO",C64)))</formula>
    </cfRule>
  </conditionalFormatting>
  <conditionalFormatting sqref="C66">
    <cfRule type="containsText" dxfId="672" priority="479" operator="containsText" text="ANULADO">
      <formula>NOT(ISERROR(SEARCH("ANULADO",C66)))</formula>
    </cfRule>
    <cfRule type="containsText" priority="480" operator="containsText" text="ANULADO">
      <formula>NOT(ISERROR(SEARCH("ANULADO",C66)))</formula>
    </cfRule>
  </conditionalFormatting>
  <conditionalFormatting sqref="C67">
    <cfRule type="containsText" dxfId="671" priority="477" operator="containsText" text="ANULADO">
      <formula>NOT(ISERROR(SEARCH("ANULADO",C67)))</formula>
    </cfRule>
    <cfRule type="containsText" priority="478" operator="containsText" text="ANULADO">
      <formula>NOT(ISERROR(SEARCH("ANULADO",C67)))</formula>
    </cfRule>
  </conditionalFormatting>
  <conditionalFormatting sqref="C68">
    <cfRule type="containsText" dxfId="670" priority="475" operator="containsText" text="ANULADO">
      <formula>NOT(ISERROR(SEARCH("ANULADO",C68)))</formula>
    </cfRule>
    <cfRule type="containsText" priority="476" operator="containsText" text="ANULADO">
      <formula>NOT(ISERROR(SEARCH("ANULADO",C68)))</formula>
    </cfRule>
  </conditionalFormatting>
  <conditionalFormatting sqref="C69">
    <cfRule type="containsText" dxfId="669" priority="473" operator="containsText" text="ANULADO">
      <formula>NOT(ISERROR(SEARCH("ANULADO",C69)))</formula>
    </cfRule>
    <cfRule type="containsText" priority="474" operator="containsText" text="ANULADO">
      <formula>NOT(ISERROR(SEARCH("ANULADO",C69)))</formula>
    </cfRule>
  </conditionalFormatting>
  <conditionalFormatting sqref="C70">
    <cfRule type="containsText" dxfId="668" priority="471" operator="containsText" text="ANULADO">
      <formula>NOT(ISERROR(SEARCH("ANULADO",C70)))</formula>
    </cfRule>
    <cfRule type="containsText" priority="472" operator="containsText" text="ANULADO">
      <formula>NOT(ISERROR(SEARCH("ANULADO",C70)))</formula>
    </cfRule>
  </conditionalFormatting>
  <conditionalFormatting sqref="C71">
    <cfRule type="containsText" dxfId="667" priority="469" operator="containsText" text="ANULADO">
      <formula>NOT(ISERROR(SEARCH("ANULADO",C71)))</formula>
    </cfRule>
    <cfRule type="containsText" priority="470" operator="containsText" text="ANULADO">
      <formula>NOT(ISERROR(SEARCH("ANULADO",C71)))</formula>
    </cfRule>
  </conditionalFormatting>
  <conditionalFormatting sqref="C72">
    <cfRule type="containsText" dxfId="666" priority="467" operator="containsText" text="ANULADO">
      <formula>NOT(ISERROR(SEARCH("ANULADO",C72)))</formula>
    </cfRule>
    <cfRule type="containsText" priority="468" operator="containsText" text="ANULADO">
      <formula>NOT(ISERROR(SEARCH("ANULADO",C72)))</formula>
    </cfRule>
  </conditionalFormatting>
  <conditionalFormatting sqref="C73">
    <cfRule type="containsText" dxfId="665" priority="465" operator="containsText" text="ANULADO">
      <formula>NOT(ISERROR(SEARCH("ANULADO",C73)))</formula>
    </cfRule>
    <cfRule type="containsText" priority="466" operator="containsText" text="ANULADO">
      <formula>NOT(ISERROR(SEARCH("ANULADO",C73)))</formula>
    </cfRule>
  </conditionalFormatting>
  <conditionalFormatting sqref="C74">
    <cfRule type="containsText" dxfId="664" priority="463" operator="containsText" text="ANULADO">
      <formula>NOT(ISERROR(SEARCH("ANULADO",C74)))</formula>
    </cfRule>
    <cfRule type="containsText" priority="464" operator="containsText" text="ANULADO">
      <formula>NOT(ISERROR(SEARCH("ANULADO",C74)))</formula>
    </cfRule>
  </conditionalFormatting>
  <conditionalFormatting sqref="C75">
    <cfRule type="containsText" dxfId="663" priority="461" operator="containsText" text="ANULADO">
      <formula>NOT(ISERROR(SEARCH("ANULADO",C75)))</formula>
    </cfRule>
    <cfRule type="containsText" priority="462" operator="containsText" text="ANULADO">
      <formula>NOT(ISERROR(SEARCH("ANULADO",C75)))</formula>
    </cfRule>
  </conditionalFormatting>
  <conditionalFormatting sqref="C76">
    <cfRule type="containsText" dxfId="662" priority="459" operator="containsText" text="ANULADO">
      <formula>NOT(ISERROR(SEARCH("ANULADO",C76)))</formula>
    </cfRule>
    <cfRule type="containsText" priority="460" operator="containsText" text="ANULADO">
      <formula>NOT(ISERROR(SEARCH("ANULADO",C76)))</formula>
    </cfRule>
  </conditionalFormatting>
  <conditionalFormatting sqref="C77">
    <cfRule type="containsText" dxfId="661" priority="457" operator="containsText" text="ANULADO">
      <formula>NOT(ISERROR(SEARCH("ANULADO",C77)))</formula>
    </cfRule>
    <cfRule type="containsText" priority="458" operator="containsText" text="ANULADO">
      <formula>NOT(ISERROR(SEARCH("ANULADO",C77)))</formula>
    </cfRule>
  </conditionalFormatting>
  <conditionalFormatting sqref="C78">
    <cfRule type="containsText" dxfId="660" priority="455" operator="containsText" text="ANULADO">
      <formula>NOT(ISERROR(SEARCH("ANULADO",C78)))</formula>
    </cfRule>
    <cfRule type="containsText" priority="456" operator="containsText" text="ANULADO">
      <formula>NOT(ISERROR(SEARCH("ANULADO",C78)))</formula>
    </cfRule>
  </conditionalFormatting>
  <conditionalFormatting sqref="C79">
    <cfRule type="containsText" dxfId="659" priority="453" operator="containsText" text="ANULADO">
      <formula>NOT(ISERROR(SEARCH("ANULADO",C79)))</formula>
    </cfRule>
    <cfRule type="containsText" priority="454" operator="containsText" text="ANULADO">
      <formula>NOT(ISERROR(SEARCH("ANULADO",C79)))</formula>
    </cfRule>
  </conditionalFormatting>
  <conditionalFormatting sqref="C80">
    <cfRule type="containsText" dxfId="658" priority="451" operator="containsText" text="ANULADO">
      <formula>NOT(ISERROR(SEARCH("ANULADO",C80)))</formula>
    </cfRule>
    <cfRule type="containsText" priority="452" operator="containsText" text="ANULADO">
      <formula>NOT(ISERROR(SEARCH("ANULADO",C80)))</formula>
    </cfRule>
  </conditionalFormatting>
  <conditionalFormatting sqref="C81">
    <cfRule type="containsText" dxfId="657" priority="449" operator="containsText" text="ANULADO">
      <formula>NOT(ISERROR(SEARCH("ANULADO",C81)))</formula>
    </cfRule>
    <cfRule type="containsText" priority="450" operator="containsText" text="ANULADO">
      <formula>NOT(ISERROR(SEARCH("ANULADO",C81)))</formula>
    </cfRule>
  </conditionalFormatting>
  <conditionalFormatting sqref="C82:C85">
    <cfRule type="containsText" dxfId="656" priority="447" operator="containsText" text="ANULADO">
      <formula>NOT(ISERROR(SEARCH("ANULADO",C82)))</formula>
    </cfRule>
    <cfRule type="containsText" priority="448" operator="containsText" text="ANULADO">
      <formula>NOT(ISERROR(SEARCH("ANULADO",C82)))</formula>
    </cfRule>
  </conditionalFormatting>
  <conditionalFormatting sqref="C86:C87">
    <cfRule type="containsText" dxfId="655" priority="445" operator="containsText" text="ANULADO">
      <formula>NOT(ISERROR(SEARCH("ANULADO",C86)))</formula>
    </cfRule>
    <cfRule type="containsText" priority="446" operator="containsText" text="ANULADO">
      <formula>NOT(ISERROR(SEARCH("ANULADO",C86)))</formula>
    </cfRule>
  </conditionalFormatting>
  <conditionalFormatting sqref="C88:C90">
    <cfRule type="containsText" dxfId="654" priority="443" operator="containsText" text="ANULADO">
      <formula>NOT(ISERROR(SEARCH("ANULADO",C88)))</formula>
    </cfRule>
    <cfRule type="containsText" priority="444" operator="containsText" text="ANULADO">
      <formula>NOT(ISERROR(SEARCH("ANULADO",C88)))</formula>
    </cfRule>
  </conditionalFormatting>
  <conditionalFormatting sqref="C91">
    <cfRule type="containsText" dxfId="653" priority="441" operator="containsText" text="ANULADO">
      <formula>NOT(ISERROR(SEARCH("ANULADO",C91)))</formula>
    </cfRule>
    <cfRule type="containsText" priority="442" operator="containsText" text="ANULADO">
      <formula>NOT(ISERROR(SEARCH("ANULADO",C91)))</formula>
    </cfRule>
  </conditionalFormatting>
  <conditionalFormatting sqref="C92">
    <cfRule type="containsText" dxfId="652" priority="439" operator="containsText" text="ANULADO">
      <formula>NOT(ISERROR(SEARCH("ANULADO",C92)))</formula>
    </cfRule>
    <cfRule type="containsText" priority="440" operator="containsText" text="ANULADO">
      <formula>NOT(ISERROR(SEARCH("ANULADO",C92)))</formula>
    </cfRule>
  </conditionalFormatting>
  <conditionalFormatting sqref="C93">
    <cfRule type="containsText" dxfId="651" priority="437" operator="containsText" text="ANULADO">
      <formula>NOT(ISERROR(SEARCH("ANULADO",C93)))</formula>
    </cfRule>
    <cfRule type="containsText" priority="438" operator="containsText" text="ANULADO">
      <formula>NOT(ISERROR(SEARCH("ANULADO",C93)))</formula>
    </cfRule>
  </conditionalFormatting>
  <conditionalFormatting sqref="C105">
    <cfRule type="containsText" dxfId="650" priority="429" operator="containsText" text="ANULADO">
      <formula>NOT(ISERROR(SEARCH("ANULADO",C105)))</formula>
    </cfRule>
    <cfRule type="containsText" priority="430" operator="containsText" text="ANULADO">
      <formula>NOT(ISERROR(SEARCH("ANULADO",C105)))</formula>
    </cfRule>
  </conditionalFormatting>
  <conditionalFormatting sqref="C94">
    <cfRule type="containsText" dxfId="649" priority="435" operator="containsText" text="ANULADO">
      <formula>NOT(ISERROR(SEARCH("ANULADO",C94)))</formula>
    </cfRule>
    <cfRule type="containsText" priority="436" operator="containsText" text="ANULADO">
      <formula>NOT(ISERROR(SEARCH("ANULADO",C94)))</formula>
    </cfRule>
  </conditionalFormatting>
  <conditionalFormatting sqref="C103">
    <cfRule type="containsText" dxfId="648" priority="433" operator="containsText" text="ANULADO">
      <formula>NOT(ISERROR(SEARCH("ANULADO",C103)))</formula>
    </cfRule>
    <cfRule type="containsText" priority="434" operator="containsText" text="ANULADO">
      <formula>NOT(ISERROR(SEARCH("ANULADO",C103)))</formula>
    </cfRule>
  </conditionalFormatting>
  <conditionalFormatting sqref="C104">
    <cfRule type="containsText" dxfId="647" priority="431" operator="containsText" text="ANULADO">
      <formula>NOT(ISERROR(SEARCH("ANULADO",C104)))</formula>
    </cfRule>
    <cfRule type="containsText" priority="432" operator="containsText" text="ANULADO">
      <formula>NOT(ISERROR(SEARCH("ANULADO",C104)))</formula>
    </cfRule>
  </conditionalFormatting>
  <conditionalFormatting sqref="C106">
    <cfRule type="containsText" dxfId="646" priority="427" operator="containsText" text="ANULADO">
      <formula>NOT(ISERROR(SEARCH("ANULADO",C106)))</formula>
    </cfRule>
    <cfRule type="containsText" priority="428" operator="containsText" text="ANULADO">
      <formula>NOT(ISERROR(SEARCH("ANULADO",C106)))</formula>
    </cfRule>
  </conditionalFormatting>
  <conditionalFormatting sqref="C107">
    <cfRule type="containsText" dxfId="645" priority="425" operator="containsText" text="ANULADO">
      <formula>NOT(ISERROR(SEARCH("ANULADO",C107)))</formula>
    </cfRule>
    <cfRule type="containsText" priority="426" operator="containsText" text="ANULADO">
      <formula>NOT(ISERROR(SEARCH("ANULADO",C107)))</formula>
    </cfRule>
  </conditionalFormatting>
  <conditionalFormatting sqref="C108">
    <cfRule type="containsText" dxfId="644" priority="423" operator="containsText" text="ANULADO">
      <formula>NOT(ISERROR(SEARCH("ANULADO",C108)))</formula>
    </cfRule>
    <cfRule type="containsText" priority="424" operator="containsText" text="ANULADO">
      <formula>NOT(ISERROR(SEARCH("ANULADO",C108)))</formula>
    </cfRule>
  </conditionalFormatting>
  <conditionalFormatting sqref="C109">
    <cfRule type="containsText" dxfId="643" priority="421" operator="containsText" text="ANULADO">
      <formula>NOT(ISERROR(SEARCH("ANULADO",C109)))</formula>
    </cfRule>
    <cfRule type="containsText" priority="422" operator="containsText" text="ANULADO">
      <formula>NOT(ISERROR(SEARCH("ANULADO",C109)))</formula>
    </cfRule>
  </conditionalFormatting>
  <conditionalFormatting sqref="C110:C111">
    <cfRule type="containsText" dxfId="642" priority="419" operator="containsText" text="ANULADO">
      <formula>NOT(ISERROR(SEARCH("ANULADO",C110)))</formula>
    </cfRule>
    <cfRule type="containsText" priority="420" operator="containsText" text="ANULADO">
      <formula>NOT(ISERROR(SEARCH("ANULADO",C110)))</formula>
    </cfRule>
  </conditionalFormatting>
  <conditionalFormatting sqref="C112">
    <cfRule type="containsText" dxfId="641" priority="417" operator="containsText" text="ANULADO">
      <formula>NOT(ISERROR(SEARCH("ANULADO",C112)))</formula>
    </cfRule>
    <cfRule type="containsText" priority="418" operator="containsText" text="ANULADO">
      <formula>NOT(ISERROR(SEARCH("ANULADO",C112)))</formula>
    </cfRule>
  </conditionalFormatting>
  <conditionalFormatting sqref="C113">
    <cfRule type="containsText" dxfId="640" priority="415" operator="containsText" text="ANULADO">
      <formula>NOT(ISERROR(SEARCH("ANULADO",C113)))</formula>
    </cfRule>
    <cfRule type="containsText" priority="416" operator="containsText" text="ANULADO">
      <formula>NOT(ISERROR(SEARCH("ANULADO",C113)))</formula>
    </cfRule>
  </conditionalFormatting>
  <conditionalFormatting sqref="C114:C115">
    <cfRule type="containsText" dxfId="639" priority="413" operator="containsText" text="ANULADO">
      <formula>NOT(ISERROR(SEARCH("ANULADO",C114)))</formula>
    </cfRule>
    <cfRule type="containsText" priority="414" operator="containsText" text="ANULADO">
      <formula>NOT(ISERROR(SEARCH("ANULADO",C114)))</formula>
    </cfRule>
  </conditionalFormatting>
  <conditionalFormatting sqref="C116">
    <cfRule type="containsText" dxfId="638" priority="411" operator="containsText" text="ANULADO">
      <formula>NOT(ISERROR(SEARCH("ANULADO",C116)))</formula>
    </cfRule>
    <cfRule type="containsText" priority="412" operator="containsText" text="ANULADO">
      <formula>NOT(ISERROR(SEARCH("ANULADO",C116)))</formula>
    </cfRule>
  </conditionalFormatting>
  <conditionalFormatting sqref="C117">
    <cfRule type="containsText" dxfId="637" priority="409" operator="containsText" text="ANULADO">
      <formula>NOT(ISERROR(SEARCH("ANULADO",C117)))</formula>
    </cfRule>
    <cfRule type="containsText" priority="410" operator="containsText" text="ANULADO">
      <formula>NOT(ISERROR(SEARCH("ANULADO",C117)))</formula>
    </cfRule>
  </conditionalFormatting>
  <conditionalFormatting sqref="C118">
    <cfRule type="containsText" dxfId="636" priority="407" operator="containsText" text="ANULADO">
      <formula>NOT(ISERROR(SEARCH("ANULADO",C118)))</formula>
    </cfRule>
    <cfRule type="containsText" priority="408" operator="containsText" text="ANULADO">
      <formula>NOT(ISERROR(SEARCH("ANULADO",C118)))</formula>
    </cfRule>
  </conditionalFormatting>
  <conditionalFormatting sqref="C119">
    <cfRule type="containsText" dxfId="635" priority="405" operator="containsText" text="ANULADO">
      <formula>NOT(ISERROR(SEARCH("ANULADO",C119)))</formula>
    </cfRule>
    <cfRule type="containsText" priority="406" operator="containsText" text="ANULADO">
      <formula>NOT(ISERROR(SEARCH("ANULADO",C119)))</formula>
    </cfRule>
  </conditionalFormatting>
  <conditionalFormatting sqref="C120:C123">
    <cfRule type="containsText" dxfId="634" priority="403" operator="containsText" text="ANULADO">
      <formula>NOT(ISERROR(SEARCH("ANULADO",C120)))</formula>
    </cfRule>
    <cfRule type="containsText" priority="404" operator="containsText" text="ANULADO">
      <formula>NOT(ISERROR(SEARCH("ANULADO",C120)))</formula>
    </cfRule>
  </conditionalFormatting>
  <conditionalFormatting sqref="C124">
    <cfRule type="containsText" dxfId="633" priority="401" operator="containsText" text="ANULADO">
      <formula>NOT(ISERROR(SEARCH("ANULADO",C124)))</formula>
    </cfRule>
    <cfRule type="containsText" priority="402" operator="containsText" text="ANULADO">
      <formula>NOT(ISERROR(SEARCH("ANULADO",C124)))</formula>
    </cfRule>
  </conditionalFormatting>
  <conditionalFormatting sqref="C126">
    <cfRule type="containsText" dxfId="632" priority="399" operator="containsText" text="ANULADO">
      <formula>NOT(ISERROR(SEARCH("ANULADO",C126)))</formula>
    </cfRule>
    <cfRule type="containsText" priority="400" operator="containsText" text="ANULADO">
      <formula>NOT(ISERROR(SEARCH("ANULADO",C126)))</formula>
    </cfRule>
  </conditionalFormatting>
  <conditionalFormatting sqref="C227">
    <cfRule type="containsText" dxfId="631" priority="335" operator="containsText" text="ANULADO">
      <formula>NOT(ISERROR(SEARCH("ANULADO",C227)))</formula>
    </cfRule>
    <cfRule type="containsText" priority="336" operator="containsText" text="ANULADO">
      <formula>NOT(ISERROR(SEARCH("ANULADO",C227)))</formula>
    </cfRule>
  </conditionalFormatting>
  <conditionalFormatting sqref="C128">
    <cfRule type="containsText" dxfId="630" priority="397" operator="containsText" text="ANULADO">
      <formula>NOT(ISERROR(SEARCH("ANULADO",C128)))</formula>
    </cfRule>
    <cfRule type="containsText" priority="398" operator="containsText" text="ANULADO">
      <formula>NOT(ISERROR(SEARCH("ANULADO",C128)))</formula>
    </cfRule>
  </conditionalFormatting>
  <conditionalFormatting sqref="C132:C133">
    <cfRule type="containsText" dxfId="629" priority="395" operator="containsText" text="ANULADO">
      <formula>NOT(ISERROR(SEARCH("ANULADO",C132)))</formula>
    </cfRule>
    <cfRule type="containsText" priority="396" operator="containsText" text="ANULADO">
      <formula>NOT(ISERROR(SEARCH("ANULADO",C132)))</formula>
    </cfRule>
  </conditionalFormatting>
  <conditionalFormatting sqref="C134">
    <cfRule type="containsText" dxfId="628" priority="393" operator="containsText" text="ANULADO">
      <formula>NOT(ISERROR(SEARCH("ANULADO",C134)))</formula>
    </cfRule>
    <cfRule type="containsText" priority="394" operator="containsText" text="ANULADO">
      <formula>NOT(ISERROR(SEARCH("ANULADO",C134)))</formula>
    </cfRule>
  </conditionalFormatting>
  <conditionalFormatting sqref="C135:C138">
    <cfRule type="containsText" dxfId="627" priority="391" operator="containsText" text="ANULADO">
      <formula>NOT(ISERROR(SEARCH("ANULADO",C135)))</formula>
    </cfRule>
    <cfRule type="containsText" priority="392" operator="containsText" text="ANULADO">
      <formula>NOT(ISERROR(SEARCH("ANULADO",C135)))</formula>
    </cfRule>
  </conditionalFormatting>
  <conditionalFormatting sqref="C139:C140">
    <cfRule type="containsText" dxfId="626" priority="389" operator="containsText" text="ANULADO">
      <formula>NOT(ISERROR(SEARCH("ANULADO",C139)))</formula>
    </cfRule>
    <cfRule type="containsText" priority="390" operator="containsText" text="ANULADO">
      <formula>NOT(ISERROR(SEARCH("ANULADO",C139)))</formula>
    </cfRule>
  </conditionalFormatting>
  <conditionalFormatting sqref="C141:C142">
    <cfRule type="containsText" dxfId="625" priority="387" operator="containsText" text="ANULADO">
      <formula>NOT(ISERROR(SEARCH("ANULADO",C141)))</formula>
    </cfRule>
    <cfRule type="containsText" priority="388" operator="containsText" text="ANULADO">
      <formula>NOT(ISERROR(SEARCH("ANULADO",C141)))</formula>
    </cfRule>
  </conditionalFormatting>
  <conditionalFormatting sqref="C143:C145">
    <cfRule type="containsText" dxfId="624" priority="385" operator="containsText" text="ANULADO">
      <formula>NOT(ISERROR(SEARCH("ANULADO",C143)))</formula>
    </cfRule>
    <cfRule type="containsText" priority="386" operator="containsText" text="ANULADO">
      <formula>NOT(ISERROR(SEARCH("ANULADO",C143)))</formula>
    </cfRule>
  </conditionalFormatting>
  <conditionalFormatting sqref="C146:C147">
    <cfRule type="containsText" dxfId="623" priority="383" operator="containsText" text="ANULADO">
      <formula>NOT(ISERROR(SEARCH("ANULADO",C146)))</formula>
    </cfRule>
    <cfRule type="containsText" priority="384" operator="containsText" text="ANULADO">
      <formula>NOT(ISERROR(SEARCH("ANULADO",C146)))</formula>
    </cfRule>
  </conditionalFormatting>
  <conditionalFormatting sqref="C148">
    <cfRule type="containsText" dxfId="622" priority="381" operator="containsText" text="ANULADO">
      <formula>NOT(ISERROR(SEARCH("ANULADO",C148)))</formula>
    </cfRule>
    <cfRule type="containsText" priority="382" operator="containsText" text="ANULADO">
      <formula>NOT(ISERROR(SEARCH("ANULADO",C148)))</formula>
    </cfRule>
  </conditionalFormatting>
  <conditionalFormatting sqref="C149">
    <cfRule type="containsText" dxfId="621" priority="379" operator="containsText" text="ANULADO">
      <formula>NOT(ISERROR(SEARCH("ANULADO",C149)))</formula>
    </cfRule>
    <cfRule type="containsText" priority="380" operator="containsText" text="ANULADO">
      <formula>NOT(ISERROR(SEARCH("ANULADO",C149)))</formula>
    </cfRule>
  </conditionalFormatting>
  <conditionalFormatting sqref="C150">
    <cfRule type="containsText" dxfId="620" priority="377" operator="containsText" text="ANULADO">
      <formula>NOT(ISERROR(SEARCH("ANULADO",C150)))</formula>
    </cfRule>
    <cfRule type="containsText" priority="378" operator="containsText" text="ANULADO">
      <formula>NOT(ISERROR(SEARCH("ANULADO",C150)))</formula>
    </cfRule>
  </conditionalFormatting>
  <conditionalFormatting sqref="C151:C156">
    <cfRule type="containsText" dxfId="619" priority="375" operator="containsText" text="ANULADO">
      <formula>NOT(ISERROR(SEARCH("ANULADO",C151)))</formula>
    </cfRule>
    <cfRule type="containsText" priority="376" operator="containsText" text="ANULADO">
      <formula>NOT(ISERROR(SEARCH("ANULADO",C151)))</formula>
    </cfRule>
  </conditionalFormatting>
  <conditionalFormatting sqref="C157">
    <cfRule type="containsText" dxfId="618" priority="373" operator="containsText" text="ANULADO">
      <formula>NOT(ISERROR(SEARCH("ANULADO",C157)))</formula>
    </cfRule>
    <cfRule type="containsText" priority="374" operator="containsText" text="ANULADO">
      <formula>NOT(ISERROR(SEARCH("ANULADO",C157)))</formula>
    </cfRule>
  </conditionalFormatting>
  <conditionalFormatting sqref="C160:C161">
    <cfRule type="containsText" dxfId="617" priority="371" operator="containsText" text="ANULADO">
      <formula>NOT(ISERROR(SEARCH("ANULADO",C160)))</formula>
    </cfRule>
    <cfRule type="containsText" priority="372" operator="containsText" text="ANULADO">
      <formula>NOT(ISERROR(SEARCH("ANULADO",C160)))</formula>
    </cfRule>
  </conditionalFormatting>
  <conditionalFormatting sqref="C164:C171">
    <cfRule type="containsText" dxfId="616" priority="369" operator="containsText" text="ANULADO">
      <formula>NOT(ISERROR(SEARCH("ANULADO",C164)))</formula>
    </cfRule>
    <cfRule type="containsText" priority="370" operator="containsText" text="ANULADO">
      <formula>NOT(ISERROR(SEARCH("ANULADO",C164)))</formula>
    </cfRule>
  </conditionalFormatting>
  <conditionalFormatting sqref="C172:C173">
    <cfRule type="containsText" dxfId="615" priority="367" operator="containsText" text="ANULADO">
      <formula>NOT(ISERROR(SEARCH("ANULADO",C172)))</formula>
    </cfRule>
    <cfRule type="containsText" priority="368" operator="containsText" text="ANULADO">
      <formula>NOT(ISERROR(SEARCH("ANULADO",C172)))</formula>
    </cfRule>
  </conditionalFormatting>
  <conditionalFormatting sqref="C174:C175">
    <cfRule type="containsText" dxfId="614" priority="365" operator="containsText" text="ANULADO">
      <formula>NOT(ISERROR(SEARCH("ANULADO",C174)))</formula>
    </cfRule>
    <cfRule type="containsText" priority="366" operator="containsText" text="ANULADO">
      <formula>NOT(ISERROR(SEARCH("ANULADO",C174)))</formula>
    </cfRule>
  </conditionalFormatting>
  <conditionalFormatting sqref="C177:C179">
    <cfRule type="containsText" dxfId="613" priority="363" operator="containsText" text="ANULADO">
      <formula>NOT(ISERROR(SEARCH("ANULADO",C177)))</formula>
    </cfRule>
    <cfRule type="containsText" priority="364" operator="containsText" text="ANULADO">
      <formula>NOT(ISERROR(SEARCH("ANULADO",C177)))</formula>
    </cfRule>
  </conditionalFormatting>
  <conditionalFormatting sqref="C185:C186">
    <cfRule type="containsText" dxfId="612" priority="361" operator="containsText" text="ANULADO">
      <formula>NOT(ISERROR(SEARCH("ANULADO",C185)))</formula>
    </cfRule>
    <cfRule type="containsText" priority="362" operator="containsText" text="ANULADO">
      <formula>NOT(ISERROR(SEARCH("ANULADO",C185)))</formula>
    </cfRule>
  </conditionalFormatting>
  <conditionalFormatting sqref="C189:C190">
    <cfRule type="containsText" dxfId="611" priority="359" operator="containsText" text="ANULADO">
      <formula>NOT(ISERROR(SEARCH("ANULADO",C189)))</formula>
    </cfRule>
    <cfRule type="containsText" priority="360" operator="containsText" text="ANULADO">
      <formula>NOT(ISERROR(SEARCH("ANULADO",C189)))</formula>
    </cfRule>
  </conditionalFormatting>
  <conditionalFormatting sqref="C191:C193">
    <cfRule type="containsText" dxfId="610" priority="357" operator="containsText" text="ANULADO">
      <formula>NOT(ISERROR(SEARCH("ANULADO",C191)))</formula>
    </cfRule>
    <cfRule type="containsText" priority="358" operator="containsText" text="ANULADO">
      <formula>NOT(ISERROR(SEARCH("ANULADO",C191)))</formula>
    </cfRule>
  </conditionalFormatting>
  <conditionalFormatting sqref="C195:C196">
    <cfRule type="containsText" dxfId="609" priority="355" operator="containsText" text="ANULADO">
      <formula>NOT(ISERROR(SEARCH("ANULADO",C195)))</formula>
    </cfRule>
    <cfRule type="containsText" priority="356" operator="containsText" text="ANULADO">
      <formula>NOT(ISERROR(SEARCH("ANULADO",C195)))</formula>
    </cfRule>
  </conditionalFormatting>
  <conditionalFormatting sqref="C198:C199">
    <cfRule type="containsText" dxfId="608" priority="353" operator="containsText" text="ANULADO">
      <formula>NOT(ISERROR(SEARCH("ANULADO",C198)))</formula>
    </cfRule>
    <cfRule type="containsText" priority="354" operator="containsText" text="ANULADO">
      <formula>NOT(ISERROR(SEARCH("ANULADO",C198)))</formula>
    </cfRule>
  </conditionalFormatting>
  <conditionalFormatting sqref="C203:C204">
    <cfRule type="containsText" dxfId="607" priority="351" operator="containsText" text="ANULADO">
      <formula>NOT(ISERROR(SEARCH("ANULADO",C203)))</formula>
    </cfRule>
    <cfRule type="containsText" priority="352" operator="containsText" text="ANULADO">
      <formula>NOT(ISERROR(SEARCH("ANULADO",C203)))</formula>
    </cfRule>
  </conditionalFormatting>
  <conditionalFormatting sqref="C206">
    <cfRule type="containsText" dxfId="606" priority="349" operator="containsText" text="ANULADO">
      <formula>NOT(ISERROR(SEARCH("ANULADO",C206)))</formula>
    </cfRule>
    <cfRule type="containsText" priority="350" operator="containsText" text="ANULADO">
      <formula>NOT(ISERROR(SEARCH("ANULADO",C206)))</formula>
    </cfRule>
  </conditionalFormatting>
  <conditionalFormatting sqref="C209">
    <cfRule type="containsText" dxfId="605" priority="347" operator="containsText" text="ANULADO">
      <formula>NOT(ISERROR(SEARCH("ANULADO",C209)))</formula>
    </cfRule>
    <cfRule type="containsText" priority="348" operator="containsText" text="ANULADO">
      <formula>NOT(ISERROR(SEARCH("ANULADO",C209)))</formula>
    </cfRule>
  </conditionalFormatting>
  <conditionalFormatting sqref="C210">
    <cfRule type="containsText" dxfId="604" priority="345" operator="containsText" text="ANULADO">
      <formula>NOT(ISERROR(SEARCH("ANULADO",C210)))</formula>
    </cfRule>
    <cfRule type="containsText" priority="346" operator="containsText" text="ANULADO">
      <formula>NOT(ISERROR(SEARCH("ANULADO",C210)))</formula>
    </cfRule>
  </conditionalFormatting>
  <conditionalFormatting sqref="C211">
    <cfRule type="containsText" dxfId="603" priority="343" operator="containsText" text="ANULADO">
      <formula>NOT(ISERROR(SEARCH("ANULADO",C211)))</formula>
    </cfRule>
    <cfRule type="containsText" priority="344" operator="containsText" text="ANULADO">
      <formula>NOT(ISERROR(SEARCH("ANULADO",C211)))</formula>
    </cfRule>
  </conditionalFormatting>
  <conditionalFormatting sqref="C212:C213">
    <cfRule type="containsText" dxfId="602" priority="341" operator="containsText" text="ANULADO">
      <formula>NOT(ISERROR(SEARCH("ANULADO",C212)))</formula>
    </cfRule>
    <cfRule type="containsText" priority="342" operator="containsText" text="ANULADO">
      <formula>NOT(ISERROR(SEARCH("ANULADO",C212)))</formula>
    </cfRule>
  </conditionalFormatting>
  <conditionalFormatting sqref="C217:C218">
    <cfRule type="containsText" dxfId="601" priority="339" operator="containsText" text="ANULADO">
      <formula>NOT(ISERROR(SEARCH("ANULADO",C217)))</formula>
    </cfRule>
    <cfRule type="containsText" priority="340" operator="containsText" text="ANULADO">
      <formula>NOT(ISERROR(SEARCH("ANULADO",C217)))</formula>
    </cfRule>
  </conditionalFormatting>
  <conditionalFormatting sqref="C225:C226">
    <cfRule type="containsText" dxfId="600" priority="337" operator="containsText" text="ANULADO">
      <formula>NOT(ISERROR(SEARCH("ANULADO",C225)))</formula>
    </cfRule>
    <cfRule type="containsText" priority="338" operator="containsText" text="ANULADO">
      <formula>NOT(ISERROR(SEARCH("ANULADO",C225)))</formula>
    </cfRule>
  </conditionalFormatting>
  <conditionalFormatting sqref="C232">
    <cfRule type="containsText" dxfId="599" priority="333" operator="containsText" text="ANULADO">
      <formula>NOT(ISERROR(SEARCH("ANULADO",C232)))</formula>
    </cfRule>
    <cfRule type="containsText" priority="334" operator="containsText" text="ANULADO">
      <formula>NOT(ISERROR(SEARCH("ANULADO",C232)))</formula>
    </cfRule>
  </conditionalFormatting>
  <conditionalFormatting sqref="C56">
    <cfRule type="containsText" dxfId="598" priority="331" operator="containsText" text="ANULADO">
      <formula>NOT(ISERROR(SEARCH("ANULADO",C56)))</formula>
    </cfRule>
    <cfRule type="containsText" priority="332" operator="containsText" text="ANULADO">
      <formula>NOT(ISERROR(SEARCH("ANULADO",C56)))</formula>
    </cfRule>
  </conditionalFormatting>
  <conditionalFormatting sqref="F95:F102">
    <cfRule type="containsText" dxfId="597" priority="327" operator="containsText" text="ANULADO">
      <formula>NOT(ISERROR(SEARCH("ANULADO",F95)))</formula>
    </cfRule>
    <cfRule type="containsText" priority="328" operator="containsText" text="ANULADO">
      <formula>NOT(ISERROR(SEARCH("ANULADO",F95)))</formula>
    </cfRule>
  </conditionalFormatting>
  <conditionalFormatting sqref="L3:L59 L62:L76 L93:L103 L106 L108:L122">
    <cfRule type="containsText" dxfId="596" priority="323" operator="containsText" text="ANULADO">
      <formula>NOT(ISERROR(SEARCH("ANULADO",L3)))</formula>
    </cfRule>
    <cfRule type="containsText" priority="324" operator="containsText" text="ANULADO">
      <formula>NOT(ISERROR(SEARCH("ANULADO",L3)))</formula>
    </cfRule>
  </conditionalFormatting>
  <conditionalFormatting sqref="R95:T102">
    <cfRule type="containsText" dxfId="595" priority="325" operator="containsText" text="ANULADO">
      <formula>NOT(ISERROR(SEARCH("ANULADO",R95)))</formula>
    </cfRule>
    <cfRule type="containsText" priority="326" operator="containsText" text="ANULADO">
      <formula>NOT(ISERROR(SEARCH("ANULADO",R95)))</formula>
    </cfRule>
  </conditionalFormatting>
  <conditionalFormatting sqref="L77:L78">
    <cfRule type="containsText" dxfId="594" priority="321" operator="containsText" text="ANULADO">
      <formula>NOT(ISERROR(SEARCH("ANULADO",L77)))</formula>
    </cfRule>
    <cfRule type="containsText" priority="322" operator="containsText" text="ANULADO">
      <formula>NOT(ISERROR(SEARCH("ANULADO",L77)))</formula>
    </cfRule>
  </conditionalFormatting>
  <conditionalFormatting sqref="L79:L91">
    <cfRule type="containsText" dxfId="593" priority="319" operator="containsText" text="ANULADO">
      <formula>NOT(ISERROR(SEARCH("ANULADO",L79)))</formula>
    </cfRule>
    <cfRule type="containsText" priority="320" operator="containsText" text="ANULADO">
      <formula>NOT(ISERROR(SEARCH("ANULADO",L79)))</formula>
    </cfRule>
  </conditionalFormatting>
  <conditionalFormatting sqref="L123:L167">
    <cfRule type="containsText" dxfId="592" priority="317" operator="containsText" text="ANULADO">
      <formula>NOT(ISERROR(SEARCH("ANULADO",L123)))</formula>
    </cfRule>
    <cfRule type="containsText" priority="318" operator="containsText" text="ANULADO">
      <formula>NOT(ISERROR(SEARCH("ANULADO",L123)))</formula>
    </cfRule>
  </conditionalFormatting>
  <conditionalFormatting sqref="L211:L212 L168:L198 L204:L208">
    <cfRule type="containsText" dxfId="591" priority="315" operator="containsText" text="ANULADO">
      <formula>NOT(ISERROR(SEARCH("ANULADO",L168)))</formula>
    </cfRule>
    <cfRule type="containsText" priority="316" operator="containsText" text="ANULADO">
      <formula>NOT(ISERROR(SEARCH("ANULADO",L168)))</formula>
    </cfRule>
  </conditionalFormatting>
  <conditionalFormatting sqref="L199:L202">
    <cfRule type="containsText" dxfId="590" priority="313" operator="containsText" text="ANULADO">
      <formula>NOT(ISERROR(SEARCH("ANULADO",L199)))</formula>
    </cfRule>
    <cfRule type="containsText" priority="314" operator="containsText" text="ANULADO">
      <formula>NOT(ISERROR(SEARCH("ANULADO",L199)))</formula>
    </cfRule>
  </conditionalFormatting>
  <conditionalFormatting sqref="L213:L219 L221:L226 L228:L231">
    <cfRule type="containsText" dxfId="589" priority="311" operator="containsText" text="ANULADO">
      <formula>NOT(ISERROR(SEARCH("ANULADO",L213)))</formula>
    </cfRule>
    <cfRule type="containsText" priority="312" operator="containsText" text="ANULADO">
      <formula>NOT(ISERROR(SEARCH("ANULADO",L213)))</formula>
    </cfRule>
  </conditionalFormatting>
  <conditionalFormatting sqref="L203">
    <cfRule type="containsText" dxfId="588" priority="309" operator="containsText" text="ANULADO">
      <formula>NOT(ISERROR(SEARCH("ANULADO",L203)))</formula>
    </cfRule>
    <cfRule type="containsText" priority="310" operator="containsText" text="ANULADO">
      <formula>NOT(ISERROR(SEARCH("ANULADO",L203)))</formula>
    </cfRule>
  </conditionalFormatting>
  <conditionalFormatting sqref="L60">
    <cfRule type="containsText" dxfId="587" priority="307" operator="containsText" text="ANULADO">
      <formula>NOT(ISERROR(SEARCH("ANULADO",L60)))</formula>
    </cfRule>
    <cfRule type="containsText" priority="308" operator="containsText" text="ANULADO">
      <formula>NOT(ISERROR(SEARCH("ANULADO",L60)))</formula>
    </cfRule>
  </conditionalFormatting>
  <conditionalFormatting sqref="L61">
    <cfRule type="containsText" dxfId="586" priority="305" operator="containsText" text="ANULADO">
      <formula>NOT(ISERROR(SEARCH("ANULADO",L61)))</formula>
    </cfRule>
    <cfRule type="containsText" priority="306" operator="containsText" text="ANULADO">
      <formula>NOT(ISERROR(SEARCH("ANULADO",L61)))</formula>
    </cfRule>
  </conditionalFormatting>
  <conditionalFormatting sqref="L92">
    <cfRule type="containsText" dxfId="585" priority="303" operator="containsText" text="ANULADO">
      <formula>NOT(ISERROR(SEARCH("ANULADO",L92)))</formula>
    </cfRule>
    <cfRule type="containsText" priority="304" operator="containsText" text="ANULADO">
      <formula>NOT(ISERROR(SEARCH("ANULADO",L92)))</formula>
    </cfRule>
  </conditionalFormatting>
  <conditionalFormatting sqref="L104">
    <cfRule type="containsText" dxfId="584" priority="301" operator="containsText" text="ANULADO">
      <formula>NOT(ISERROR(SEARCH("ANULADO",L104)))</formula>
    </cfRule>
    <cfRule type="containsText" priority="302" operator="containsText" text="ANULADO">
      <formula>NOT(ISERROR(SEARCH("ANULADO",L104)))</formula>
    </cfRule>
  </conditionalFormatting>
  <conditionalFormatting sqref="L105">
    <cfRule type="containsText" dxfId="583" priority="299" operator="containsText" text="ANULADO">
      <formula>NOT(ISERROR(SEARCH("ANULADO",L105)))</formula>
    </cfRule>
    <cfRule type="containsText" priority="300" operator="containsText" text="ANULADO">
      <formula>NOT(ISERROR(SEARCH("ANULADO",L105)))</formula>
    </cfRule>
  </conditionalFormatting>
  <conditionalFormatting sqref="L107">
    <cfRule type="containsText" dxfId="582" priority="297" operator="containsText" text="ANULADO">
      <formula>NOT(ISERROR(SEARCH("ANULADO",L107)))</formula>
    </cfRule>
    <cfRule type="containsText" priority="298" operator="containsText" text="ANULADO">
      <formula>NOT(ISERROR(SEARCH("ANULADO",L107)))</formula>
    </cfRule>
  </conditionalFormatting>
  <conditionalFormatting sqref="L209">
    <cfRule type="containsText" dxfId="581" priority="295" operator="containsText" text="ANULADO">
      <formula>NOT(ISERROR(SEARCH("ANULADO",L209)))</formula>
    </cfRule>
    <cfRule type="containsText" priority="296" operator="containsText" text="ANULADO">
      <formula>NOT(ISERROR(SEARCH("ANULADO",L209)))</formula>
    </cfRule>
  </conditionalFormatting>
  <conditionalFormatting sqref="L210">
    <cfRule type="containsText" dxfId="580" priority="293" operator="containsText" text="ANULADO">
      <formula>NOT(ISERROR(SEARCH("ANULADO",L210)))</formula>
    </cfRule>
    <cfRule type="containsText" priority="294" operator="containsText" text="ANULADO">
      <formula>NOT(ISERROR(SEARCH("ANULADO",L210)))</formula>
    </cfRule>
  </conditionalFormatting>
  <conditionalFormatting sqref="L227">
    <cfRule type="containsText" dxfId="579" priority="291" operator="containsText" text="ANULADO">
      <formula>NOT(ISERROR(SEARCH("ANULADO",L227)))</formula>
    </cfRule>
    <cfRule type="containsText" priority="292" operator="containsText" text="ANULADO">
      <formula>NOT(ISERROR(SEARCH("ANULADO",L227)))</formula>
    </cfRule>
  </conditionalFormatting>
  <conditionalFormatting sqref="L220">
    <cfRule type="containsText" dxfId="578" priority="289" operator="containsText" text="ANULADO">
      <formula>NOT(ISERROR(SEARCH("ANULADO",L220)))</formula>
    </cfRule>
    <cfRule type="containsText" priority="290" operator="containsText" text="ANULADO">
      <formula>NOT(ISERROR(SEARCH("ANULADO",L220)))</formula>
    </cfRule>
  </conditionalFormatting>
  <conditionalFormatting sqref="L232">
    <cfRule type="containsText" dxfId="577" priority="287" operator="containsText" text="ANULADO">
      <formula>NOT(ISERROR(SEARCH("ANULADO",L232)))</formula>
    </cfRule>
    <cfRule type="containsText" priority="288" operator="containsText" text="ANULADO">
      <formula>NOT(ISERROR(SEARCH("ANULADO",L232)))</formula>
    </cfRule>
  </conditionalFormatting>
  <conditionalFormatting sqref="L287">
    <cfRule type="containsText" dxfId="576" priority="285" operator="containsText" text="ANULADO">
      <formula>NOT(ISERROR(SEARCH("ANULADO",L287)))</formula>
    </cfRule>
    <cfRule type="containsText" priority="286" operator="containsText" text="ANULADO">
      <formula>NOT(ISERROR(SEARCH("ANULADO",L287)))</formula>
    </cfRule>
  </conditionalFormatting>
  <conditionalFormatting sqref="K63">
    <cfRule type="containsText" dxfId="575" priority="219" operator="containsText" text="ANULADO">
      <formula>NOT(ISERROR(SEARCH("ANULADO",K63)))</formula>
    </cfRule>
    <cfRule type="containsText" priority="220" operator="containsText" text="ANULADO">
      <formula>NOT(ISERROR(SEARCH("ANULADO",K63)))</formula>
    </cfRule>
  </conditionalFormatting>
  <conditionalFormatting sqref="K158:K159">
    <cfRule type="containsText" dxfId="574" priority="217" operator="containsText" text="ANULADO">
      <formula>NOT(ISERROR(SEARCH("ANULADO",K158)))</formula>
    </cfRule>
    <cfRule type="containsText" priority="218" operator="containsText" text="ANULADO">
      <formula>NOT(ISERROR(SEARCH("ANULADO",K158)))</formula>
    </cfRule>
  </conditionalFormatting>
  <conditionalFormatting sqref="K8 K16:K19 K21:K22 K28 K93 K108 K112 K114:K117 K57:K59 K95:K103 K30:K55 K25:K26 K62 K3:K6 K64:K76">
    <cfRule type="containsText" dxfId="573" priority="215" operator="containsText" text="ANULADO">
      <formula>NOT(ISERROR(SEARCH("ANULADO",K3)))</formula>
    </cfRule>
    <cfRule type="containsText" priority="216" operator="containsText" text="ANULADO">
      <formula>NOT(ISERROR(SEARCH("ANULADO",K3)))</formula>
    </cfRule>
  </conditionalFormatting>
  <conditionalFormatting sqref="K77:K78">
    <cfRule type="containsText" dxfId="572" priority="213" operator="containsText" text="ANULADO">
      <formula>NOT(ISERROR(SEARCH("ANULADO",K77)))</formula>
    </cfRule>
    <cfRule type="containsText" priority="214" operator="containsText" text="ANULADO">
      <formula>NOT(ISERROR(SEARCH("ANULADO",K77)))</formula>
    </cfRule>
  </conditionalFormatting>
  <conditionalFormatting sqref="K79 K81:K90">
    <cfRule type="containsText" dxfId="571" priority="211" operator="containsText" text="ANULADO">
      <formula>NOT(ISERROR(SEARCH("ANULADO",K79)))</formula>
    </cfRule>
    <cfRule type="containsText" priority="212" operator="containsText" text="ANULADO">
      <formula>NOT(ISERROR(SEARCH("ANULADO",K79)))</formula>
    </cfRule>
  </conditionalFormatting>
  <conditionalFormatting sqref="K124:K157 K160:K167">
    <cfRule type="containsText" dxfId="570" priority="209" operator="containsText" text="ANULADO">
      <formula>NOT(ISERROR(SEARCH("ANULADO",K124)))</formula>
    </cfRule>
    <cfRule type="containsText" priority="210" operator="containsText" text="ANULADO">
      <formula>NOT(ISERROR(SEARCH("ANULADO",K124)))</formula>
    </cfRule>
  </conditionalFormatting>
  <conditionalFormatting sqref="K11:K12">
    <cfRule type="containsText" dxfId="569" priority="207" operator="containsText" text="ANULADO">
      <formula>NOT(ISERROR(SEARCH("ANULADO",K11)))</formula>
    </cfRule>
    <cfRule type="containsText" priority="208" operator="containsText" text="ANULADO">
      <formula>NOT(ISERROR(SEARCH("ANULADO",K11)))</formula>
    </cfRule>
  </conditionalFormatting>
  <conditionalFormatting sqref="K20">
    <cfRule type="containsText" dxfId="568" priority="205" operator="containsText" text="ANULADO">
      <formula>NOT(ISERROR(SEARCH("ANULADO",K20)))</formula>
    </cfRule>
    <cfRule type="containsText" priority="206" operator="containsText" text="ANULADO">
      <formula>NOT(ISERROR(SEARCH("ANULADO",K20)))</formula>
    </cfRule>
  </conditionalFormatting>
  <conditionalFormatting sqref="K23:K24">
    <cfRule type="containsText" dxfId="567" priority="203" operator="containsText" text="ANULADO">
      <formula>NOT(ISERROR(SEARCH("ANULADO",K23)))</formula>
    </cfRule>
    <cfRule type="containsText" priority="204" operator="containsText" text="ANULADO">
      <formula>NOT(ISERROR(SEARCH("ANULADO",K23)))</formula>
    </cfRule>
  </conditionalFormatting>
  <conditionalFormatting sqref="K27">
    <cfRule type="containsText" dxfId="566" priority="201" operator="containsText" text="ANULADO">
      <formula>NOT(ISERROR(SEARCH("ANULADO",K27)))</formula>
    </cfRule>
    <cfRule type="containsText" priority="202" operator="containsText" text="ANULADO">
      <formula>NOT(ISERROR(SEARCH("ANULADO",K27)))</formula>
    </cfRule>
  </conditionalFormatting>
  <conditionalFormatting sqref="K29">
    <cfRule type="containsText" dxfId="565" priority="199" operator="containsText" text="ANULADO">
      <formula>NOT(ISERROR(SEARCH("ANULADO",K29)))</formula>
    </cfRule>
    <cfRule type="containsText" priority="200" operator="containsText" text="ANULADO">
      <formula>NOT(ISERROR(SEARCH("ANULADO",K29)))</formula>
    </cfRule>
  </conditionalFormatting>
  <conditionalFormatting sqref="K168:K202">
    <cfRule type="containsText" dxfId="564" priority="197" operator="containsText" text="ANULADO">
      <formula>NOT(ISERROR(SEARCH("ANULADO",K168)))</formula>
    </cfRule>
    <cfRule type="containsText" priority="198" operator="containsText" text="ANULADO">
      <formula>NOT(ISERROR(SEARCH("ANULADO",K168)))</formula>
    </cfRule>
  </conditionalFormatting>
  <conditionalFormatting sqref="K228:K232 K204:K208 K211:K218 K220 K222 K225:K226">
    <cfRule type="containsText" dxfId="563" priority="195" operator="containsText" text="ANULADO">
      <formula>NOT(ISERROR(SEARCH("ANULADO",K204)))</formula>
    </cfRule>
    <cfRule type="containsText" priority="196" operator="containsText" text="ANULADO">
      <formula>NOT(ISERROR(SEARCH("ANULADO",K204)))</formula>
    </cfRule>
  </conditionalFormatting>
  <conditionalFormatting sqref="K203">
    <cfRule type="containsText" dxfId="562" priority="193" operator="containsText" text="ANULADO">
      <formula>NOT(ISERROR(SEARCH("ANULADO",K203)))</formula>
    </cfRule>
    <cfRule type="containsText" priority="194" operator="containsText" text="ANULADO">
      <formula>NOT(ISERROR(SEARCH("ANULADO",K203)))</formula>
    </cfRule>
  </conditionalFormatting>
  <conditionalFormatting sqref="K7">
    <cfRule type="containsText" dxfId="561" priority="191" operator="containsText" text="ANULADO">
      <formula>NOT(ISERROR(SEARCH("ANULADO",K7)))</formula>
    </cfRule>
    <cfRule type="containsText" priority="192" operator="containsText" text="ANULADO">
      <formula>NOT(ISERROR(SEARCH("ANULADO",K7)))</formula>
    </cfRule>
  </conditionalFormatting>
  <conditionalFormatting sqref="K9">
    <cfRule type="containsText" dxfId="560" priority="189" operator="containsText" text="ANULADO">
      <formula>NOT(ISERROR(SEARCH("ANULADO",K9)))</formula>
    </cfRule>
    <cfRule type="containsText" priority="190" operator="containsText" text="ANULADO">
      <formula>NOT(ISERROR(SEARCH("ANULADO",K9)))</formula>
    </cfRule>
  </conditionalFormatting>
  <conditionalFormatting sqref="K10">
    <cfRule type="containsText" dxfId="559" priority="187" operator="containsText" text="ANULADO">
      <formula>NOT(ISERROR(SEARCH("ANULADO",K10)))</formula>
    </cfRule>
    <cfRule type="containsText" priority="188" operator="containsText" text="ANULADO">
      <formula>NOT(ISERROR(SEARCH("ANULADO",K10)))</formula>
    </cfRule>
  </conditionalFormatting>
  <conditionalFormatting sqref="K13">
    <cfRule type="containsText" dxfId="558" priority="185" operator="containsText" text="ANULADO">
      <formula>NOT(ISERROR(SEARCH("ANULADO",K13)))</formula>
    </cfRule>
    <cfRule type="containsText" priority="186" operator="containsText" text="ANULADO">
      <formula>NOT(ISERROR(SEARCH("ANULADO",K13)))</formula>
    </cfRule>
  </conditionalFormatting>
  <conditionalFormatting sqref="K14">
    <cfRule type="containsText" dxfId="557" priority="183" operator="containsText" text="ANULADO">
      <formula>NOT(ISERROR(SEARCH("ANULADO",K14)))</formula>
    </cfRule>
    <cfRule type="containsText" priority="184" operator="containsText" text="ANULADO">
      <formula>NOT(ISERROR(SEARCH("ANULADO",K14)))</formula>
    </cfRule>
  </conditionalFormatting>
  <conditionalFormatting sqref="K15">
    <cfRule type="containsText" dxfId="556" priority="181" operator="containsText" text="ANULADO">
      <formula>NOT(ISERROR(SEARCH("ANULADO",K15)))</formula>
    </cfRule>
    <cfRule type="containsText" priority="182" operator="containsText" text="ANULADO">
      <formula>NOT(ISERROR(SEARCH("ANULADO",K15)))</formula>
    </cfRule>
  </conditionalFormatting>
  <conditionalFormatting sqref="K60">
    <cfRule type="containsText" dxfId="555" priority="179" operator="containsText" text="ANULADO">
      <formula>NOT(ISERROR(SEARCH("ANULADO",K60)))</formula>
    </cfRule>
    <cfRule type="containsText" priority="180" operator="containsText" text="ANULADO">
      <formula>NOT(ISERROR(SEARCH("ANULADO",K60)))</formula>
    </cfRule>
  </conditionalFormatting>
  <conditionalFormatting sqref="K61">
    <cfRule type="containsText" dxfId="554" priority="177" operator="containsText" text="ANULADO">
      <formula>NOT(ISERROR(SEARCH("ANULADO",K61)))</formula>
    </cfRule>
    <cfRule type="containsText" priority="178" operator="containsText" text="ANULADO">
      <formula>NOT(ISERROR(SEARCH("ANULADO",K61)))</formula>
    </cfRule>
  </conditionalFormatting>
  <conditionalFormatting sqref="K80">
    <cfRule type="containsText" dxfId="553" priority="175" operator="containsText" text="ANULADO">
      <formula>NOT(ISERROR(SEARCH("ANULADO",K80)))</formula>
    </cfRule>
    <cfRule type="containsText" priority="176" operator="containsText" text="ANULADO">
      <formula>NOT(ISERROR(SEARCH("ANULADO",K80)))</formula>
    </cfRule>
  </conditionalFormatting>
  <conditionalFormatting sqref="K91">
    <cfRule type="containsText" dxfId="552" priority="173" operator="containsText" text="ANULADO">
      <formula>NOT(ISERROR(SEARCH("ANULADO",K91)))</formula>
    </cfRule>
    <cfRule type="containsText" priority="174" operator="containsText" text="ANULADO">
      <formula>NOT(ISERROR(SEARCH("ANULADO",K91)))</formula>
    </cfRule>
  </conditionalFormatting>
  <conditionalFormatting sqref="K92">
    <cfRule type="containsText" dxfId="551" priority="171" operator="containsText" text="ANULADO">
      <formula>NOT(ISERROR(SEARCH("ANULADO",K92)))</formula>
    </cfRule>
    <cfRule type="containsText" priority="172" operator="containsText" text="ANULADO">
      <formula>NOT(ISERROR(SEARCH("ANULADO",K92)))</formula>
    </cfRule>
  </conditionalFormatting>
  <conditionalFormatting sqref="K105">
    <cfRule type="containsText" dxfId="550" priority="165" operator="containsText" text="ANULADO">
      <formula>NOT(ISERROR(SEARCH("ANULADO",K105)))</formula>
    </cfRule>
    <cfRule type="containsText" priority="166" operator="containsText" text="ANULADO">
      <formula>NOT(ISERROR(SEARCH("ANULADO",K105)))</formula>
    </cfRule>
  </conditionalFormatting>
  <conditionalFormatting sqref="K94">
    <cfRule type="containsText" dxfId="549" priority="169" operator="containsText" text="ANULADO">
      <formula>NOT(ISERROR(SEARCH("ANULADO",K94)))</formula>
    </cfRule>
    <cfRule type="containsText" priority="170" operator="containsText" text="ANULADO">
      <formula>NOT(ISERROR(SEARCH("ANULADO",K94)))</formula>
    </cfRule>
  </conditionalFormatting>
  <conditionalFormatting sqref="K104">
    <cfRule type="containsText" dxfId="548" priority="167" operator="containsText" text="ANULADO">
      <formula>NOT(ISERROR(SEARCH("ANULADO",K104)))</formula>
    </cfRule>
    <cfRule type="containsText" priority="168" operator="containsText" text="ANULADO">
      <formula>NOT(ISERROR(SEARCH("ANULADO",K104)))</formula>
    </cfRule>
  </conditionalFormatting>
  <conditionalFormatting sqref="K106">
    <cfRule type="containsText" dxfId="547" priority="163" operator="containsText" text="ANULADO">
      <formula>NOT(ISERROR(SEARCH("ANULADO",K106)))</formula>
    </cfRule>
    <cfRule type="containsText" priority="164" operator="containsText" text="ANULADO">
      <formula>NOT(ISERROR(SEARCH("ANULADO",K106)))</formula>
    </cfRule>
  </conditionalFormatting>
  <conditionalFormatting sqref="K107">
    <cfRule type="containsText" dxfId="546" priority="161" operator="containsText" text="ANULADO">
      <formula>NOT(ISERROR(SEARCH("ANULADO",K107)))</formula>
    </cfRule>
    <cfRule type="containsText" priority="162" operator="containsText" text="ANULADO">
      <formula>NOT(ISERROR(SEARCH("ANULADO",K107)))</formula>
    </cfRule>
  </conditionalFormatting>
  <conditionalFormatting sqref="K109">
    <cfRule type="containsText" dxfId="545" priority="159" operator="containsText" text="ANULADO">
      <formula>NOT(ISERROR(SEARCH("ANULADO",K109)))</formula>
    </cfRule>
    <cfRule type="containsText" priority="160" operator="containsText" text="ANULADO">
      <formula>NOT(ISERROR(SEARCH("ANULADO",K109)))</formula>
    </cfRule>
  </conditionalFormatting>
  <conditionalFormatting sqref="K110:K111">
    <cfRule type="containsText" dxfId="544" priority="157" operator="containsText" text="ANULADO">
      <formula>NOT(ISERROR(SEARCH("ANULADO",K110)))</formula>
    </cfRule>
    <cfRule type="containsText" priority="158" operator="containsText" text="ANULADO">
      <formula>NOT(ISERROR(SEARCH("ANULADO",K110)))</formula>
    </cfRule>
  </conditionalFormatting>
  <conditionalFormatting sqref="K113">
    <cfRule type="containsText" dxfId="543" priority="155" operator="containsText" text="ANULADO">
      <formula>NOT(ISERROR(SEARCH("ANULADO",K113)))</formula>
    </cfRule>
    <cfRule type="containsText" priority="156" operator="containsText" text="ANULADO">
      <formula>NOT(ISERROR(SEARCH("ANULADO",K113)))</formula>
    </cfRule>
  </conditionalFormatting>
  <conditionalFormatting sqref="K118">
    <cfRule type="containsText" dxfId="542" priority="153" operator="containsText" text="ANULADO">
      <formula>NOT(ISERROR(SEARCH("ANULADO",K118)))</formula>
    </cfRule>
    <cfRule type="containsText" priority="154" operator="containsText" text="ANULADO">
      <formula>NOT(ISERROR(SEARCH("ANULADO",K118)))</formula>
    </cfRule>
  </conditionalFormatting>
  <conditionalFormatting sqref="K119">
    <cfRule type="containsText" dxfId="541" priority="151" operator="containsText" text="ANULADO">
      <formula>NOT(ISERROR(SEARCH("ANULADO",K119)))</formula>
    </cfRule>
    <cfRule type="containsText" priority="152" operator="containsText" text="ANULADO">
      <formula>NOT(ISERROR(SEARCH("ANULADO",K119)))</formula>
    </cfRule>
  </conditionalFormatting>
  <conditionalFormatting sqref="K120:K123">
    <cfRule type="containsText" dxfId="540" priority="149" operator="containsText" text="ANULADO">
      <formula>NOT(ISERROR(SEARCH("ANULADO",K120)))</formula>
    </cfRule>
    <cfRule type="containsText" priority="150" operator="containsText" text="ANULADO">
      <formula>NOT(ISERROR(SEARCH("ANULADO",K120)))</formula>
    </cfRule>
  </conditionalFormatting>
  <conditionalFormatting sqref="K209">
    <cfRule type="containsText" dxfId="539" priority="147" operator="containsText" text="ANULADO">
      <formula>NOT(ISERROR(SEARCH("ANULADO",K209)))</formula>
    </cfRule>
    <cfRule type="containsText" priority="148" operator="containsText" text="ANULADO">
      <formula>NOT(ISERROR(SEARCH("ANULADO",K209)))</formula>
    </cfRule>
  </conditionalFormatting>
  <conditionalFormatting sqref="K210">
    <cfRule type="containsText" dxfId="538" priority="145" operator="containsText" text="ANULADO">
      <formula>NOT(ISERROR(SEARCH("ANULADO",K210)))</formula>
    </cfRule>
    <cfRule type="containsText" priority="146" operator="containsText" text="ANULADO">
      <formula>NOT(ISERROR(SEARCH("ANULADO",K210)))</formula>
    </cfRule>
  </conditionalFormatting>
  <conditionalFormatting sqref="K227">
    <cfRule type="containsText" dxfId="537" priority="143" operator="containsText" text="ANULADO">
      <formula>NOT(ISERROR(SEARCH("ANULADO",K227)))</formula>
    </cfRule>
    <cfRule type="containsText" priority="144" operator="containsText" text="ANULADO">
      <formula>NOT(ISERROR(SEARCH("ANULADO",K227)))</formula>
    </cfRule>
  </conditionalFormatting>
  <conditionalFormatting sqref="K56">
    <cfRule type="containsText" dxfId="536" priority="141" operator="containsText" text="ANULADO">
      <formula>NOT(ISERROR(SEARCH("ANULADO",K56)))</formula>
    </cfRule>
    <cfRule type="containsText" priority="142" operator="containsText" text="ANULADO">
      <formula>NOT(ISERROR(SEARCH("ANULADO",K56)))</formula>
    </cfRule>
  </conditionalFormatting>
  <conditionalFormatting sqref="K219">
    <cfRule type="containsText" dxfId="535" priority="139" operator="containsText" text="ANULADO">
      <formula>NOT(ISERROR(SEARCH("ANULADO",K219)))</formula>
    </cfRule>
    <cfRule type="containsText" priority="140" operator="containsText" text="ANULADO">
      <formula>NOT(ISERROR(SEARCH("ANULADO",K219)))</formula>
    </cfRule>
  </conditionalFormatting>
  <conditionalFormatting sqref="E542">
    <cfRule type="containsText" dxfId="534" priority="137" operator="containsText" text="ANULADO">
      <formula>NOT(ISERROR(SEARCH("ANULADO",E542)))</formula>
    </cfRule>
    <cfRule type="containsText" priority="138" operator="containsText" text="ANULADO">
      <formula>NOT(ISERROR(SEARCH("ANULADO",E542)))</formula>
    </cfRule>
  </conditionalFormatting>
  <conditionalFormatting sqref="E546:E547">
    <cfRule type="containsText" dxfId="533" priority="135" operator="containsText" text="ANULADO">
      <formula>NOT(ISERROR(SEARCH("ANULADO",E546)))</formula>
    </cfRule>
    <cfRule type="containsText" priority="136" operator="containsText" text="ANULADO">
      <formula>NOT(ISERROR(SEARCH("ANULADO",E546)))</formula>
    </cfRule>
  </conditionalFormatting>
  <conditionalFormatting sqref="E548">
    <cfRule type="containsText" dxfId="532" priority="133" operator="containsText" text="ANULADO">
      <formula>NOT(ISERROR(SEARCH("ANULADO",E548)))</formula>
    </cfRule>
    <cfRule type="containsText" priority="134" operator="containsText" text="ANULADO">
      <formula>NOT(ISERROR(SEARCH("ANULADO",E548)))</formula>
    </cfRule>
  </conditionalFormatting>
  <conditionalFormatting sqref="E3:E10 E16:E19 E21:E22 E28 E25:E26 E30:E55 E125 E127:E129 E138 E152 E145:E146 E148 E157:E163 E131:E132 E140:E142 E57:E117 E209:E210 E220 E232">
    <cfRule type="containsText" dxfId="531" priority="131" operator="containsText" text="ANULADO">
      <formula>NOT(ISERROR(SEARCH("ANULADO",E3)))</formula>
    </cfRule>
    <cfRule type="containsText" priority="132" operator="containsText" text="ANULADO">
      <formula>NOT(ISERROR(SEARCH("ANULADO",E3)))</formula>
    </cfRule>
  </conditionalFormatting>
  <conditionalFormatting sqref="E11:E12">
    <cfRule type="containsText" dxfId="530" priority="129" operator="containsText" text="ANULADO">
      <formula>NOT(ISERROR(SEARCH("ANULADO",E11)))</formula>
    </cfRule>
    <cfRule type="containsText" priority="130" operator="containsText" text="ANULADO">
      <formula>NOT(ISERROR(SEARCH("ANULADO",E11)))</formula>
    </cfRule>
  </conditionalFormatting>
  <conditionalFormatting sqref="E20">
    <cfRule type="containsText" dxfId="529" priority="127" operator="containsText" text="ANULADO">
      <formula>NOT(ISERROR(SEARCH("ANULADO",E20)))</formula>
    </cfRule>
    <cfRule type="containsText" priority="128" operator="containsText" text="ANULADO">
      <formula>NOT(ISERROR(SEARCH("ANULADO",E20)))</formula>
    </cfRule>
  </conditionalFormatting>
  <conditionalFormatting sqref="E23:E24">
    <cfRule type="containsText" dxfId="528" priority="125" operator="containsText" text="ANULADO">
      <formula>NOT(ISERROR(SEARCH("ANULADO",E23)))</formula>
    </cfRule>
    <cfRule type="containsText" priority="126" operator="containsText" text="ANULADO">
      <formula>NOT(ISERROR(SEARCH("ANULADO",E23)))</formula>
    </cfRule>
  </conditionalFormatting>
  <conditionalFormatting sqref="E27">
    <cfRule type="containsText" dxfId="527" priority="123" operator="containsText" text="ANULADO">
      <formula>NOT(ISERROR(SEARCH("ANULADO",E27)))</formula>
    </cfRule>
    <cfRule type="containsText" priority="124" operator="containsText" text="ANULADO">
      <formula>NOT(ISERROR(SEARCH("ANULADO",E27)))</formula>
    </cfRule>
  </conditionalFormatting>
  <conditionalFormatting sqref="E29">
    <cfRule type="containsText" dxfId="526" priority="121" operator="containsText" text="ANULADO">
      <formula>NOT(ISERROR(SEARCH("ANULADO",E29)))</formula>
    </cfRule>
    <cfRule type="containsText" priority="122" operator="containsText" text="ANULADO">
      <formula>NOT(ISERROR(SEARCH("ANULADO",E29)))</formula>
    </cfRule>
  </conditionalFormatting>
  <conditionalFormatting sqref="E174:E192 E194:E202">
    <cfRule type="containsText" dxfId="525" priority="119" operator="containsText" text="ANULADO">
      <formula>NOT(ISERROR(SEARCH("ANULADO",E174)))</formula>
    </cfRule>
    <cfRule type="containsText" priority="120" operator="containsText" text="ANULADO">
      <formula>NOT(ISERROR(SEARCH("ANULADO",E174)))</formula>
    </cfRule>
  </conditionalFormatting>
  <conditionalFormatting sqref="E204:E208 E212:E213 E223:E225 E221 E215:E216 E218:E219">
    <cfRule type="containsText" dxfId="524" priority="117" operator="containsText" text="ANULADO">
      <formula>NOT(ISERROR(SEARCH("ANULADO",E204)))</formula>
    </cfRule>
    <cfRule type="containsText" priority="118" operator="containsText" text="ANULADO">
      <formula>NOT(ISERROR(SEARCH("ANULADO",E204)))</formula>
    </cfRule>
  </conditionalFormatting>
  <conditionalFormatting sqref="E203">
    <cfRule type="containsText" dxfId="523" priority="115" operator="containsText" text="ANULADO">
      <formula>NOT(ISERROR(SEARCH("ANULADO",E203)))</formula>
    </cfRule>
    <cfRule type="containsText" priority="116" operator="containsText" text="ANULADO">
      <formula>NOT(ISERROR(SEARCH("ANULADO",E203)))</formula>
    </cfRule>
  </conditionalFormatting>
  <conditionalFormatting sqref="E13:E14">
    <cfRule type="containsText" dxfId="522" priority="113" operator="containsText" text="ANULADO">
      <formula>NOT(ISERROR(SEARCH("ANULADO",E13)))</formula>
    </cfRule>
    <cfRule type="containsText" priority="114" operator="containsText" text="ANULADO">
      <formula>NOT(ISERROR(SEARCH("ANULADO",E13)))</formula>
    </cfRule>
  </conditionalFormatting>
  <conditionalFormatting sqref="E15">
    <cfRule type="containsText" dxfId="521" priority="111" operator="containsText" text="ANULADO">
      <formula>NOT(ISERROR(SEARCH("ANULADO",E15)))</formula>
    </cfRule>
    <cfRule type="containsText" priority="112" operator="containsText" text="ANULADO">
      <formula>NOT(ISERROR(SEARCH("ANULADO",E15)))</formula>
    </cfRule>
  </conditionalFormatting>
  <conditionalFormatting sqref="E118">
    <cfRule type="containsText" dxfId="520" priority="109" operator="containsText" text="ANULADO">
      <formula>NOT(ISERROR(SEARCH("ANULADO",E118)))</formula>
    </cfRule>
    <cfRule type="containsText" priority="110" operator="containsText" text="ANULADO">
      <formula>NOT(ISERROR(SEARCH("ANULADO",E118)))</formula>
    </cfRule>
  </conditionalFormatting>
  <conditionalFormatting sqref="E119">
    <cfRule type="containsText" dxfId="519" priority="107" operator="containsText" text="ANULADO">
      <formula>NOT(ISERROR(SEARCH("ANULADO",E119)))</formula>
    </cfRule>
    <cfRule type="containsText" priority="108" operator="containsText" text="ANULADO">
      <formula>NOT(ISERROR(SEARCH("ANULADO",E119)))</formula>
    </cfRule>
  </conditionalFormatting>
  <conditionalFormatting sqref="E120:E123">
    <cfRule type="containsText" dxfId="518" priority="105" operator="containsText" text="ANULADO">
      <formula>NOT(ISERROR(SEARCH("ANULADO",E120)))</formula>
    </cfRule>
    <cfRule type="containsText" priority="106" operator="containsText" text="ANULADO">
      <formula>NOT(ISERROR(SEARCH("ANULADO",E120)))</formula>
    </cfRule>
  </conditionalFormatting>
  <conditionalFormatting sqref="E56">
    <cfRule type="containsText" dxfId="517" priority="103" operator="containsText" text="ANULADO">
      <formula>NOT(ISERROR(SEARCH("ANULADO",E56)))</formula>
    </cfRule>
    <cfRule type="containsText" priority="104" operator="containsText" text="ANULADO">
      <formula>NOT(ISERROR(SEARCH("ANULADO",E56)))</formula>
    </cfRule>
  </conditionalFormatting>
  <conditionalFormatting sqref="E287">
    <cfRule type="containsText" dxfId="516" priority="101" operator="containsText" text="ANULADO">
      <formula>NOT(ISERROR(SEARCH("ANULADO",E287)))</formula>
    </cfRule>
    <cfRule type="containsText" priority="102" operator="containsText" text="ANULADO">
      <formula>NOT(ISERROR(SEARCH("ANULADO",E287)))</formula>
    </cfRule>
  </conditionalFormatting>
  <conditionalFormatting sqref="E126">
    <cfRule type="containsText" dxfId="515" priority="99" operator="containsText" text="ANULADO">
      <formula>NOT(ISERROR(SEARCH("ANULADO",E126)))</formula>
    </cfRule>
    <cfRule type="containsText" priority="100" operator="containsText" text="ANULADO">
      <formula>NOT(ISERROR(SEARCH("ANULADO",E126)))</formula>
    </cfRule>
  </conditionalFormatting>
  <conditionalFormatting sqref="E136">
    <cfRule type="containsText" dxfId="514" priority="97" operator="containsText" text="ANULADO">
      <formula>NOT(ISERROR(SEARCH("ANULADO",E136)))</formula>
    </cfRule>
    <cfRule type="containsText" priority="98" operator="containsText" text="ANULADO">
      <formula>NOT(ISERROR(SEARCH("ANULADO",E136)))</formula>
    </cfRule>
  </conditionalFormatting>
  <conditionalFormatting sqref="E147">
    <cfRule type="containsText" dxfId="513" priority="95" operator="containsText" text="ANULADO">
      <formula>NOT(ISERROR(SEARCH("ANULADO",E147)))</formula>
    </cfRule>
    <cfRule type="containsText" priority="96" operator="containsText" text="ANULADO">
      <formula>NOT(ISERROR(SEARCH("ANULADO",E147)))</formula>
    </cfRule>
  </conditionalFormatting>
  <conditionalFormatting sqref="E370">
    <cfRule type="containsText" dxfId="512" priority="93" operator="containsText" text="ANULADO">
      <formula>NOT(ISERROR(SEARCH("ANULADO",E370)))</formula>
    </cfRule>
    <cfRule type="containsText" priority="94" operator="containsText" text="ANULADO">
      <formula>NOT(ISERROR(SEARCH("ANULADO",E370)))</formula>
    </cfRule>
  </conditionalFormatting>
  <conditionalFormatting sqref="E124">
    <cfRule type="containsText" dxfId="511" priority="91" operator="containsText" text="ANULADO">
      <formula>NOT(ISERROR(SEARCH("ANULADO",E124)))</formula>
    </cfRule>
    <cfRule type="containsText" priority="92" operator="containsText" text="ANULADO">
      <formula>NOT(ISERROR(SEARCH("ANULADO",E124)))</formula>
    </cfRule>
  </conditionalFormatting>
  <conditionalFormatting sqref="E130">
    <cfRule type="containsText" dxfId="510" priority="89" operator="containsText" text="ANULADO">
      <formula>NOT(ISERROR(SEARCH("ANULADO",E130)))</formula>
    </cfRule>
    <cfRule type="containsText" priority="90" operator="containsText" text="ANULADO">
      <formula>NOT(ISERROR(SEARCH("ANULADO",E130)))</formula>
    </cfRule>
  </conditionalFormatting>
  <conditionalFormatting sqref="E133">
    <cfRule type="containsText" dxfId="509" priority="87" operator="containsText" text="ANULADO">
      <formula>NOT(ISERROR(SEARCH("ANULADO",E133)))</formula>
    </cfRule>
    <cfRule type="containsText" priority="88" operator="containsText" text="ANULADO">
      <formula>NOT(ISERROR(SEARCH("ANULADO",E133)))</formula>
    </cfRule>
  </conditionalFormatting>
  <conditionalFormatting sqref="E134">
    <cfRule type="containsText" dxfId="508" priority="85" operator="containsText" text="ANULADO">
      <formula>NOT(ISERROR(SEARCH("ANULADO",E134)))</formula>
    </cfRule>
    <cfRule type="containsText" priority="86" operator="containsText" text="ANULADO">
      <formula>NOT(ISERROR(SEARCH("ANULADO",E134)))</formula>
    </cfRule>
  </conditionalFormatting>
  <conditionalFormatting sqref="E135">
    <cfRule type="containsText" dxfId="507" priority="83" operator="containsText" text="ANULADO">
      <formula>NOT(ISERROR(SEARCH("ANULADO",E135)))</formula>
    </cfRule>
    <cfRule type="containsText" priority="84" operator="containsText" text="ANULADO">
      <formula>NOT(ISERROR(SEARCH("ANULADO",E135)))</formula>
    </cfRule>
  </conditionalFormatting>
  <conditionalFormatting sqref="E137">
    <cfRule type="containsText" dxfId="506" priority="81" operator="containsText" text="ANULADO">
      <formula>NOT(ISERROR(SEARCH("ANULADO",E137)))</formula>
    </cfRule>
    <cfRule type="containsText" priority="82" operator="containsText" text="ANULADO">
      <formula>NOT(ISERROR(SEARCH("ANULADO",E137)))</formula>
    </cfRule>
  </conditionalFormatting>
  <conditionalFormatting sqref="E139">
    <cfRule type="containsText" dxfId="505" priority="79" operator="containsText" text="ANULADO">
      <formula>NOT(ISERROR(SEARCH("ANULADO",E139)))</formula>
    </cfRule>
    <cfRule type="containsText" priority="80" operator="containsText" text="ANULADO">
      <formula>NOT(ISERROR(SEARCH("ANULADO",E139)))</formula>
    </cfRule>
  </conditionalFormatting>
  <conditionalFormatting sqref="E143">
    <cfRule type="containsText" dxfId="504" priority="77" operator="containsText" text="ANULADO">
      <formula>NOT(ISERROR(SEARCH("ANULADO",E143)))</formula>
    </cfRule>
    <cfRule type="containsText" priority="78" operator="containsText" text="ANULADO">
      <formula>NOT(ISERROR(SEARCH("ANULADO",E143)))</formula>
    </cfRule>
  </conditionalFormatting>
  <conditionalFormatting sqref="E144">
    <cfRule type="containsText" dxfId="503" priority="75" operator="containsText" text="ANULADO">
      <formula>NOT(ISERROR(SEARCH("ANULADO",E144)))</formula>
    </cfRule>
    <cfRule type="containsText" priority="76" operator="containsText" text="ANULADO">
      <formula>NOT(ISERROR(SEARCH("ANULADO",E144)))</formula>
    </cfRule>
  </conditionalFormatting>
  <conditionalFormatting sqref="E149">
    <cfRule type="containsText" dxfId="502" priority="73" operator="containsText" text="ANULADO">
      <formula>NOT(ISERROR(SEARCH("ANULADO",E149)))</formula>
    </cfRule>
    <cfRule type="containsText" priority="74" operator="containsText" text="ANULADO">
      <formula>NOT(ISERROR(SEARCH("ANULADO",E149)))</formula>
    </cfRule>
  </conditionalFormatting>
  <conditionalFormatting sqref="E150">
    <cfRule type="containsText" dxfId="501" priority="71" operator="containsText" text="ANULADO">
      <formula>NOT(ISERROR(SEARCH("ANULADO",E150)))</formula>
    </cfRule>
    <cfRule type="containsText" priority="72" operator="containsText" text="ANULADO">
      <formula>NOT(ISERROR(SEARCH("ANULADO",E150)))</formula>
    </cfRule>
  </conditionalFormatting>
  <conditionalFormatting sqref="E151">
    <cfRule type="containsText" dxfId="500" priority="69" operator="containsText" text="ANULADO">
      <formula>NOT(ISERROR(SEARCH("ANULADO",E151)))</formula>
    </cfRule>
    <cfRule type="containsText" priority="70" operator="containsText" text="ANULADO">
      <formula>NOT(ISERROR(SEARCH("ANULADO",E151)))</formula>
    </cfRule>
  </conditionalFormatting>
  <conditionalFormatting sqref="E153">
    <cfRule type="containsText" dxfId="499" priority="67" operator="containsText" text="ANULADO">
      <formula>NOT(ISERROR(SEARCH("ANULADO",E153)))</formula>
    </cfRule>
    <cfRule type="containsText" priority="68" operator="containsText" text="ANULADO">
      <formula>NOT(ISERROR(SEARCH("ANULADO",E153)))</formula>
    </cfRule>
  </conditionalFormatting>
  <conditionalFormatting sqref="E154">
    <cfRule type="containsText" dxfId="498" priority="65" operator="containsText" text="ANULADO">
      <formula>NOT(ISERROR(SEARCH("ANULADO",E154)))</formula>
    </cfRule>
    <cfRule type="containsText" priority="66" operator="containsText" text="ANULADO">
      <formula>NOT(ISERROR(SEARCH("ANULADO",E154)))</formula>
    </cfRule>
  </conditionalFormatting>
  <conditionalFormatting sqref="E155">
    <cfRule type="containsText" dxfId="497" priority="63" operator="containsText" text="ANULADO">
      <formula>NOT(ISERROR(SEARCH("ANULADO",E155)))</formula>
    </cfRule>
    <cfRule type="containsText" priority="64" operator="containsText" text="ANULADO">
      <formula>NOT(ISERROR(SEARCH("ANULADO",E155)))</formula>
    </cfRule>
  </conditionalFormatting>
  <conditionalFormatting sqref="E156">
    <cfRule type="containsText" dxfId="496" priority="61" operator="containsText" text="ANULADO">
      <formula>NOT(ISERROR(SEARCH("ANULADO",E156)))</formula>
    </cfRule>
    <cfRule type="containsText" priority="62" operator="containsText" text="ANULADO">
      <formula>NOT(ISERROR(SEARCH("ANULADO",E156)))</formula>
    </cfRule>
  </conditionalFormatting>
  <conditionalFormatting sqref="E164">
    <cfRule type="containsText" dxfId="495" priority="59" operator="containsText" text="ANULADO">
      <formula>NOT(ISERROR(SEARCH("ANULADO",E164)))</formula>
    </cfRule>
    <cfRule type="containsText" priority="60" operator="containsText" text="ANULADO">
      <formula>NOT(ISERROR(SEARCH("ANULADO",E164)))</formula>
    </cfRule>
  </conditionalFormatting>
  <conditionalFormatting sqref="E165">
    <cfRule type="containsText" dxfId="494" priority="57" operator="containsText" text="ANULADO">
      <formula>NOT(ISERROR(SEARCH("ANULADO",E165)))</formula>
    </cfRule>
    <cfRule type="containsText" priority="58" operator="containsText" text="ANULADO">
      <formula>NOT(ISERROR(SEARCH("ANULADO",E165)))</formula>
    </cfRule>
  </conditionalFormatting>
  <conditionalFormatting sqref="E166">
    <cfRule type="containsText" dxfId="493" priority="55" operator="containsText" text="ANULADO">
      <formula>NOT(ISERROR(SEARCH("ANULADO",E166)))</formula>
    </cfRule>
    <cfRule type="containsText" priority="56" operator="containsText" text="ANULADO">
      <formula>NOT(ISERROR(SEARCH("ANULADO",E166)))</formula>
    </cfRule>
  </conditionalFormatting>
  <conditionalFormatting sqref="E167">
    <cfRule type="containsText" dxfId="492" priority="53" operator="containsText" text="ANULADO">
      <formula>NOT(ISERROR(SEARCH("ANULADO",E167)))</formula>
    </cfRule>
    <cfRule type="containsText" priority="54" operator="containsText" text="ANULADO">
      <formula>NOT(ISERROR(SEARCH("ANULADO",E167)))</formula>
    </cfRule>
  </conditionalFormatting>
  <conditionalFormatting sqref="E168">
    <cfRule type="containsText" dxfId="491" priority="51" operator="containsText" text="ANULADO">
      <formula>NOT(ISERROR(SEARCH("ANULADO",E168)))</formula>
    </cfRule>
    <cfRule type="containsText" priority="52" operator="containsText" text="ANULADO">
      <formula>NOT(ISERROR(SEARCH("ANULADO",E168)))</formula>
    </cfRule>
  </conditionalFormatting>
  <conditionalFormatting sqref="E169">
    <cfRule type="containsText" dxfId="490" priority="49" operator="containsText" text="ANULADO">
      <formula>NOT(ISERROR(SEARCH("ANULADO",E169)))</formula>
    </cfRule>
    <cfRule type="containsText" priority="50" operator="containsText" text="ANULADO">
      <formula>NOT(ISERROR(SEARCH("ANULADO",E169)))</formula>
    </cfRule>
  </conditionalFormatting>
  <conditionalFormatting sqref="E170">
    <cfRule type="containsText" dxfId="489" priority="47" operator="containsText" text="ANULADO">
      <formula>NOT(ISERROR(SEARCH("ANULADO",E170)))</formula>
    </cfRule>
    <cfRule type="containsText" priority="48" operator="containsText" text="ANULADO">
      <formula>NOT(ISERROR(SEARCH("ANULADO",E170)))</formula>
    </cfRule>
  </conditionalFormatting>
  <conditionalFormatting sqref="E171">
    <cfRule type="containsText" dxfId="488" priority="45" operator="containsText" text="ANULADO">
      <formula>NOT(ISERROR(SEARCH("ANULADO",E171)))</formula>
    </cfRule>
    <cfRule type="containsText" priority="46" operator="containsText" text="ANULADO">
      <formula>NOT(ISERROR(SEARCH("ANULADO",E171)))</formula>
    </cfRule>
  </conditionalFormatting>
  <conditionalFormatting sqref="E172">
    <cfRule type="containsText" dxfId="487" priority="43" operator="containsText" text="ANULADO">
      <formula>NOT(ISERROR(SEARCH("ANULADO",E172)))</formula>
    </cfRule>
    <cfRule type="containsText" priority="44" operator="containsText" text="ANULADO">
      <formula>NOT(ISERROR(SEARCH("ANULADO",E172)))</formula>
    </cfRule>
  </conditionalFormatting>
  <conditionalFormatting sqref="E173">
    <cfRule type="containsText" dxfId="486" priority="41" operator="containsText" text="ANULADO">
      <formula>NOT(ISERROR(SEARCH("ANULADO",E173)))</formula>
    </cfRule>
    <cfRule type="containsText" priority="42" operator="containsText" text="ANULADO">
      <formula>NOT(ISERROR(SEARCH("ANULADO",E173)))</formula>
    </cfRule>
  </conditionalFormatting>
  <conditionalFormatting sqref="E193">
    <cfRule type="containsText" dxfId="485" priority="39" operator="containsText" text="ANULADO">
      <formula>NOT(ISERROR(SEARCH("ANULADO",E193)))</formula>
    </cfRule>
    <cfRule type="containsText" priority="40" operator="containsText" text="ANULADO">
      <formula>NOT(ISERROR(SEARCH("ANULADO",E193)))</formula>
    </cfRule>
  </conditionalFormatting>
  <conditionalFormatting sqref="E211">
    <cfRule type="containsText" dxfId="484" priority="37" operator="containsText" text="ANULADO">
      <formula>NOT(ISERROR(SEARCH("ANULADO",E211)))</formula>
    </cfRule>
    <cfRule type="containsText" priority="38" operator="containsText" text="ANULADO">
      <formula>NOT(ISERROR(SEARCH("ANULADO",E211)))</formula>
    </cfRule>
  </conditionalFormatting>
  <conditionalFormatting sqref="E214">
    <cfRule type="containsText" dxfId="483" priority="35" operator="containsText" text="ANULADO">
      <formula>NOT(ISERROR(SEARCH("ANULADO",E214)))</formula>
    </cfRule>
    <cfRule type="containsText" priority="36" operator="containsText" text="ANULADO">
      <formula>NOT(ISERROR(SEARCH("ANULADO",E214)))</formula>
    </cfRule>
  </conditionalFormatting>
  <conditionalFormatting sqref="E217">
    <cfRule type="containsText" dxfId="482" priority="33" operator="containsText" text="ANULADO">
      <formula>NOT(ISERROR(SEARCH("ANULADO",E217)))</formula>
    </cfRule>
    <cfRule type="containsText" priority="34" operator="containsText" text="ANULADO">
      <formula>NOT(ISERROR(SEARCH("ANULADO",E217)))</formula>
    </cfRule>
  </conditionalFormatting>
  <conditionalFormatting sqref="E222">
    <cfRule type="containsText" dxfId="481" priority="31" operator="containsText" text="ANULADO">
      <formula>NOT(ISERROR(SEARCH("ANULADO",E222)))</formula>
    </cfRule>
    <cfRule type="containsText" priority="32" operator="containsText" text="ANULADO">
      <formula>NOT(ISERROR(SEARCH("ANULADO",E222)))</formula>
    </cfRule>
  </conditionalFormatting>
  <conditionalFormatting sqref="E226">
    <cfRule type="containsText" dxfId="480" priority="29" operator="containsText" text="ANULADO">
      <formula>NOT(ISERROR(SEARCH("ANULADO",E226)))</formula>
    </cfRule>
    <cfRule type="containsText" priority="30" operator="containsText" text="ANULADO">
      <formula>NOT(ISERROR(SEARCH("ANULADO",E226)))</formula>
    </cfRule>
  </conditionalFormatting>
  <conditionalFormatting sqref="E227">
    <cfRule type="containsText" dxfId="479" priority="27" operator="containsText" text="ANULADO">
      <formula>NOT(ISERROR(SEARCH("ANULADO",E227)))</formula>
    </cfRule>
    <cfRule type="containsText" priority="28" operator="containsText" text="ANULADO">
      <formula>NOT(ISERROR(SEARCH("ANULADO",E227)))</formula>
    </cfRule>
  </conditionalFormatting>
  <conditionalFormatting sqref="E228">
    <cfRule type="containsText" dxfId="478" priority="25" operator="containsText" text="ANULADO">
      <formula>NOT(ISERROR(SEARCH("ANULADO",E228)))</formula>
    </cfRule>
    <cfRule type="containsText" priority="26" operator="containsText" text="ANULADO">
      <formula>NOT(ISERROR(SEARCH("ANULADO",E228)))</formula>
    </cfRule>
  </conditionalFormatting>
  <conditionalFormatting sqref="E229">
    <cfRule type="containsText" dxfId="477" priority="23" operator="containsText" text="ANULADO">
      <formula>NOT(ISERROR(SEARCH("ANULADO",E229)))</formula>
    </cfRule>
    <cfRule type="containsText" priority="24" operator="containsText" text="ANULADO">
      <formula>NOT(ISERROR(SEARCH("ANULADO",E229)))</formula>
    </cfRule>
  </conditionalFormatting>
  <conditionalFormatting sqref="E231">
    <cfRule type="containsText" dxfId="476" priority="21" operator="containsText" text="ANULADO">
      <formula>NOT(ISERROR(SEARCH("ANULADO",E231)))</formula>
    </cfRule>
    <cfRule type="containsText" priority="22" operator="containsText" text="ANULADO">
      <formula>NOT(ISERROR(SEARCH("ANULADO",E231)))</formula>
    </cfRule>
  </conditionalFormatting>
  <conditionalFormatting sqref="E230">
    <cfRule type="containsText" dxfId="475" priority="19" operator="containsText" text="ANULADO">
      <formula>NOT(ISERROR(SEARCH("ANULADO",E230)))</formula>
    </cfRule>
    <cfRule type="containsText" priority="20" operator="containsText" text="ANULADO">
      <formula>NOT(ISERROR(SEARCH("ANULADO",E230)))</formula>
    </cfRule>
  </conditionalFormatting>
  <conditionalFormatting sqref="E240">
    <cfRule type="containsText" dxfId="474" priority="17" operator="containsText" text="ANULADO">
      <formula>NOT(ISERROR(SEARCH("ANULADO",E240)))</formula>
    </cfRule>
    <cfRule type="containsText" priority="18" operator="containsText" text="ANULADO">
      <formula>NOT(ISERROR(SEARCH("ANULADO",E240)))</formula>
    </cfRule>
  </conditionalFormatting>
  <conditionalFormatting sqref="E243">
    <cfRule type="containsText" dxfId="473" priority="15" operator="containsText" text="ANULADO">
      <formula>NOT(ISERROR(SEARCH("ANULADO",E243)))</formula>
    </cfRule>
    <cfRule type="containsText" priority="16" operator="containsText" text="ANULADO">
      <formula>NOT(ISERROR(SEARCH("ANULADO",E243)))</formula>
    </cfRule>
  </conditionalFormatting>
  <conditionalFormatting sqref="E246">
    <cfRule type="containsText" dxfId="472" priority="13" operator="containsText" text="ANULADO">
      <formula>NOT(ISERROR(SEARCH("ANULADO",E246)))</formula>
    </cfRule>
    <cfRule type="containsText" priority="14" operator="containsText" text="ANULADO">
      <formula>NOT(ISERROR(SEARCH("ANULADO",E246)))</formula>
    </cfRule>
  </conditionalFormatting>
  <conditionalFormatting sqref="E247">
    <cfRule type="containsText" dxfId="471" priority="11" operator="containsText" text="ANULADO">
      <formula>NOT(ISERROR(SEARCH("ANULADO",E247)))</formula>
    </cfRule>
    <cfRule type="containsText" priority="12" operator="containsText" text="ANULADO">
      <formula>NOT(ISERROR(SEARCH("ANULADO",E247)))</formula>
    </cfRule>
  </conditionalFormatting>
  <conditionalFormatting sqref="E251">
    <cfRule type="containsText" dxfId="470" priority="9" operator="containsText" text="ANULADO">
      <formula>NOT(ISERROR(SEARCH("ANULADO",E251)))</formula>
    </cfRule>
    <cfRule type="containsText" priority="10" operator="containsText" text="ANULADO">
      <formula>NOT(ISERROR(SEARCH("ANULADO",E251)))</formula>
    </cfRule>
  </conditionalFormatting>
  <conditionalFormatting sqref="E262">
    <cfRule type="containsText" dxfId="469" priority="7" operator="containsText" text="ANULADO">
      <formula>NOT(ISERROR(SEARCH("ANULADO",E262)))</formula>
    </cfRule>
    <cfRule type="containsText" priority="8" operator="containsText" text="ANULADO">
      <formula>NOT(ISERROR(SEARCH("ANULADO",E262)))</formula>
    </cfRule>
  </conditionalFormatting>
  <conditionalFormatting sqref="E265">
    <cfRule type="containsText" dxfId="468" priority="5" operator="containsText" text="ANULADO">
      <formula>NOT(ISERROR(SEARCH("ANULADO",E265)))</formula>
    </cfRule>
    <cfRule type="containsText" priority="6" operator="containsText" text="ANULADO">
      <formula>NOT(ISERROR(SEARCH("ANULADO",E265)))</formula>
    </cfRule>
  </conditionalFormatting>
  <conditionalFormatting sqref="E266:E267">
    <cfRule type="containsText" dxfId="467" priority="3" operator="containsText" text="ANULADO">
      <formula>NOT(ISERROR(SEARCH("ANULADO",E266)))</formula>
    </cfRule>
    <cfRule type="containsText" priority="4" operator="containsText" text="ANULADO">
      <formula>NOT(ISERROR(SEARCH("ANULADO",E266)))</formula>
    </cfRule>
  </conditionalFormatting>
  <conditionalFormatting sqref="E294">
    <cfRule type="containsText" dxfId="466" priority="1" operator="containsText" text="ANULADO">
      <formula>NOT(ISERROR(SEARCH("ANULADO",E294)))</formula>
    </cfRule>
    <cfRule type="containsText" priority="2" operator="containsText" text="ANULADO">
      <formula>NOT(ISERROR(SEARCH("ANULADO",E294)))</formula>
    </cfRule>
  </conditionalFormatting>
  <conditionalFormatting sqref="N3:N232">
    <cfRule type="containsText" dxfId="465" priority="283" operator="containsText" text="ANULADO">
      <formula>NOT(ISERROR(SEARCH("ANULADO",#REF!)))</formula>
    </cfRule>
    <cfRule type="containsText" priority="284" operator="containsText" text="ANULADO">
      <formula>NOT(ISERROR(SEARCH("ANULADO",#REF!)))</formula>
    </cfRule>
  </conditionalFormatting>
  <dataValidations count="8">
    <dataValidation type="list" allowBlank="1" showInputMessage="1" showErrorMessage="1" sqref="AU77">
      <formula1>$BY$1:$BY$1</formula1>
    </dataValidation>
    <dataValidation type="list" allowBlank="1" showInputMessage="1" showErrorMessage="1" sqref="AT77">
      <formula1>$BX$1:$BX$1</formula1>
    </dataValidation>
    <dataValidation type="list" allowBlank="1" showInputMessage="1" showErrorMessage="1" sqref="AU76">
      <formula1>$BY$1:$BY$5</formula1>
    </dataValidation>
    <dataValidation type="list" allowBlank="1" showInputMessage="1" showErrorMessage="1" sqref="AS76:AS77">
      <formula1>$BW$1:$BW$8</formula1>
    </dataValidation>
    <dataValidation type="list" allowBlank="1" showInputMessage="1" showErrorMessage="1" sqref="AR76:AR77">
      <formula1>$BV$1:$BV$8</formula1>
    </dataValidation>
    <dataValidation type="list" allowBlank="1" showInputMessage="1" showErrorMessage="1" sqref="AQ76:AQ77">
      <formula1>$BU$1:$BU$4</formula1>
    </dataValidation>
    <dataValidation type="list" allowBlank="1" showInputMessage="1" showErrorMessage="1" sqref="AP76:AP77">
      <formula1>$BT$1:$BT$2</formula1>
    </dataValidation>
    <dataValidation type="list" allowBlank="1" showInputMessage="1" showErrorMessage="1" sqref="AO76:AO77">
      <formula1>$BS$1:$BS$2</formula1>
    </dataValidation>
  </dataValidations>
  <hyperlinks>
    <hyperlink ref="BR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R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R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R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R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R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R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R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R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R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R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R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R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R102" display="https://www.secop.gov.co/CO1ContractsManagement/Tendering/ProcurementContractEdit/Update?ProfileName=CCE-16-Servicios_profesionales_gestion&amp;PPI=CO1.PPI.29970746&amp;DocUniqueName=ContratoDeCompra&amp;DocTypeName=NextWay.Entities.Marketplace.Tendering.ProcurementC"/>
    <hyperlink ref="BR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R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R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R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R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R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R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R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R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R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R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R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R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R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R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R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R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R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R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R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R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R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R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R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R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R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R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R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R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R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R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R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R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R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R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R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R117" r:id="rId50" display="https://community.secop.gov.co/Public/Tendering/OpportunityDetail/Index?noticeUID=CO1.NTC.7522128&amp;isFromPublicArea=True&amp;isModal=true&amp;asPopupView=true"/>
    <hyperlink ref="BR175" display="https://www.secop.gov.co/CO1ContractsManagement/Tendering/ProcurementContractEdit/View?docUniqueIdentifier=CO1.PCCNTR.7437473&amp;prevCtxUrl=https%3a%2f%2fwww.secop.gov.co%3a443%2fCO1ContractsManagement%2fTendering%2fProcurementContractManagement%2fIndex&amp;prev"/>
    <hyperlink ref="BR201" display="https://www.secop.gov.co/CO1ContractsManagement/Tendering/ProcurementContractEdit/View?docUniqueIdentifier=CO1.PCCNTR.7472077&amp;prevCtxUrl=https%3a%2f%2fwww.secop.gov.co%3a443%2fCO1ContractsManagement%2fTendering%2fProcurementContractManagement%2fIndex&amp;prev"/>
    <hyperlink ref="BR215" display="https://www.secop.gov.co/CO1ContractsManagement/Tendering/ProcurementContractEdit/View?docUniqueIdentifier=CO1.PCCNTR.7493583&amp;prevCtxUrl=https%3a%2f%2fwww.secop.gov.co%3a443%2fCO1ContractsManagement%2fTendering%2fProcurementContractManagement%2fIndex&amp;prev"/>
    <hyperlink ref="BR233" display="https://www.secop.gov.co/CO1ContractsManagement/Tendering/ProcurementContractEdit/View?docUniqueIdentifier=CO1.PCCNTR.7518958&amp;prevCtxUrl=https%3a%2f%2fwww.secop.gov.co%3a443%2fCO1ContractsManagement%2fTendering%2fProcurementContractManagement%2fIndex&amp;prev"/>
    <hyperlink ref="BR267" display="https://www.secop.gov.co/CO1ContractsManagement/Tendering/ProcurementContractEdit/View?docUniqueIdentifier=CO1.PCCNTR.7550567&amp;prevCtxUrl=https%3a%2f%2fwww.secop.gov.co%3a443%2fCO1ContractsManagement%2fTendering%2fProcurementContractManagement%2fIndex&amp;prev"/>
    <hyperlink ref="BR295" display="https://www.secop.gov.co/CO1ContractsManagement/Tendering/ProcurementContractEdit/View?docUniqueIdentifier=CO1.PCCNTR.7576615&amp;prevCtxUrl=https%3a%2f%2fwww.secop.gov.co%3a443%2fCO1ContractsManagement%2fTendering%2fProcurementContractManagement%2fIndex&amp;prev"/>
    <hyperlink ref="BR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R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R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R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R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R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R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R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R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R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pageSetup orientation="portrait" horizontalDpi="200" verticalDpi="200" r:id="rId60"/>
  <legacyDrawing r:id="rId6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549"/>
  <sheetViews>
    <sheetView zoomScale="74" zoomScaleNormal="80" workbookViewId="0">
      <pane ySplit="1" topLeftCell="A2" activePane="bottomLeft" state="frozen"/>
      <selection pane="bottomLeft" activeCell="C539" sqref="C539"/>
    </sheetView>
  </sheetViews>
  <sheetFormatPr baseColWidth="10" defaultRowHeight="12.75" x14ac:dyDescent="0.25"/>
  <cols>
    <col min="1" max="1" width="4.5703125" style="86" customWidth="1"/>
    <col min="2" max="2" width="19.140625" style="86" customWidth="1"/>
    <col min="3" max="3" width="24.140625" style="87" customWidth="1"/>
    <col min="4" max="4" width="57.28515625" style="86" customWidth="1"/>
    <col min="5" max="5" width="14.28515625" style="4" customWidth="1"/>
    <col min="6" max="6" width="14.7109375" style="4" customWidth="1"/>
    <col min="7" max="7" width="27.7109375" style="4" customWidth="1"/>
    <col min="8" max="8" width="19.42578125" style="4" customWidth="1"/>
    <col min="9" max="9" width="18.28515625" style="191" customWidth="1"/>
    <col min="10" max="10" width="13.140625" style="5" customWidth="1"/>
    <col min="11" max="11" width="20" style="5" customWidth="1"/>
    <col min="12" max="12" width="16.140625" style="86" customWidth="1"/>
    <col min="13" max="15" width="11.42578125" style="86"/>
    <col min="16" max="16" width="15.42578125" style="86" customWidth="1"/>
    <col min="17" max="18" width="11.42578125" style="86"/>
    <col min="19" max="19" width="84.42578125" style="86" customWidth="1"/>
    <col min="20" max="16384" width="11.42578125" style="86"/>
  </cols>
  <sheetData>
    <row r="1" spans="1:19" ht="35.25" customHeight="1" x14ac:dyDescent="0.25">
      <c r="B1" s="235" t="s">
        <v>1873</v>
      </c>
      <c r="C1" s="236" t="s">
        <v>1874</v>
      </c>
      <c r="D1" s="244" t="s">
        <v>1875</v>
      </c>
      <c r="E1" s="234" t="s">
        <v>1876</v>
      </c>
      <c r="F1" s="234"/>
      <c r="G1" s="245" t="s">
        <v>1877</v>
      </c>
      <c r="H1" s="246"/>
      <c r="I1" s="243" t="s">
        <v>2</v>
      </c>
      <c r="J1" s="235" t="s">
        <v>1878</v>
      </c>
      <c r="K1" s="235" t="s">
        <v>1879</v>
      </c>
      <c r="L1" s="247" t="s">
        <v>2721</v>
      </c>
      <c r="M1" s="248"/>
      <c r="N1" s="92" t="s">
        <v>2723</v>
      </c>
      <c r="O1" s="92" t="s">
        <v>2722</v>
      </c>
      <c r="P1" s="237" t="s">
        <v>2724</v>
      </c>
      <c r="Q1" s="234" t="s">
        <v>1880</v>
      </c>
      <c r="R1" s="234"/>
      <c r="S1" s="234" t="s">
        <v>1881</v>
      </c>
    </row>
    <row r="2" spans="1:19" ht="16.5" customHeight="1" x14ac:dyDescent="0.25">
      <c r="B2" s="235"/>
      <c r="C2" s="236"/>
      <c r="D2" s="244"/>
      <c r="E2" s="85" t="s">
        <v>1882</v>
      </c>
      <c r="F2" s="85" t="s">
        <v>1883</v>
      </c>
      <c r="G2" s="85" t="s">
        <v>1884</v>
      </c>
      <c r="H2" s="85" t="s">
        <v>1885</v>
      </c>
      <c r="I2" s="243"/>
      <c r="J2" s="235"/>
      <c r="K2" s="235"/>
      <c r="L2" s="85" t="s">
        <v>1882</v>
      </c>
      <c r="M2" s="85" t="s">
        <v>1883</v>
      </c>
      <c r="N2" s="85"/>
      <c r="O2" s="85"/>
      <c r="P2" s="237"/>
      <c r="Q2" s="85" t="s">
        <v>1882</v>
      </c>
      <c r="R2" s="85" t="s">
        <v>1883</v>
      </c>
      <c r="S2" s="234"/>
    </row>
    <row r="3" spans="1:19" ht="89.25" x14ac:dyDescent="0.2">
      <c r="A3" s="4">
        <v>1</v>
      </c>
      <c r="B3" s="1" t="s">
        <v>4</v>
      </c>
      <c r="C3" s="1" t="s">
        <v>3</v>
      </c>
      <c r="D3" s="1" t="s">
        <v>6</v>
      </c>
      <c r="E3" s="1" t="s">
        <v>5</v>
      </c>
      <c r="F3" s="3"/>
      <c r="G3" s="1" t="s">
        <v>9</v>
      </c>
      <c r="H3" s="1">
        <v>1094957955</v>
      </c>
      <c r="I3" s="93">
        <v>15160000</v>
      </c>
      <c r="J3" s="1" t="s">
        <v>12</v>
      </c>
      <c r="K3" s="1" t="s">
        <v>7</v>
      </c>
      <c r="L3" s="93">
        <v>7580000</v>
      </c>
      <c r="M3" s="2"/>
      <c r="N3" s="94">
        <v>60</v>
      </c>
      <c r="O3" s="94" t="s">
        <v>54</v>
      </c>
      <c r="P3" s="95">
        <v>22740000</v>
      </c>
      <c r="Q3" s="2"/>
      <c r="R3" s="2" t="s">
        <v>2040</v>
      </c>
      <c r="S3" s="2"/>
    </row>
    <row r="4" spans="1:19" ht="86.25" customHeight="1" x14ac:dyDescent="0.2">
      <c r="A4" s="4">
        <v>2</v>
      </c>
      <c r="B4" s="1" t="s">
        <v>15</v>
      </c>
      <c r="C4" s="1" t="s">
        <v>14</v>
      </c>
      <c r="D4" s="1" t="s">
        <v>16</v>
      </c>
      <c r="E4" s="1" t="s">
        <v>5</v>
      </c>
      <c r="F4" s="3"/>
      <c r="G4" s="1" t="s">
        <v>17</v>
      </c>
      <c r="H4" s="1">
        <v>1094908601</v>
      </c>
      <c r="I4" s="179">
        <v>12640000</v>
      </c>
      <c r="J4" s="1" t="s">
        <v>12</v>
      </c>
      <c r="K4" s="1" t="s">
        <v>7</v>
      </c>
      <c r="L4" s="93">
        <v>6320000</v>
      </c>
      <c r="M4" s="2"/>
      <c r="N4" s="94">
        <v>60</v>
      </c>
      <c r="O4" s="94" t="s">
        <v>54</v>
      </c>
      <c r="P4" s="95">
        <v>18960000</v>
      </c>
      <c r="Q4" s="2"/>
      <c r="R4" s="2" t="s">
        <v>2040</v>
      </c>
      <c r="S4" s="2"/>
    </row>
    <row r="5" spans="1:19" ht="101.25" customHeight="1" x14ac:dyDescent="0.2">
      <c r="A5" s="4">
        <v>3</v>
      </c>
      <c r="B5" s="1" t="s">
        <v>21</v>
      </c>
      <c r="C5" s="1" t="s">
        <v>20</v>
      </c>
      <c r="D5" s="1" t="s">
        <v>22</v>
      </c>
      <c r="E5" s="1" t="s">
        <v>5</v>
      </c>
      <c r="F5" s="3"/>
      <c r="G5" s="1" t="s">
        <v>23</v>
      </c>
      <c r="H5" s="1">
        <v>1094970806</v>
      </c>
      <c r="I5" s="179">
        <v>12640000</v>
      </c>
      <c r="J5" s="1" t="s">
        <v>12</v>
      </c>
      <c r="K5" s="1" t="s">
        <v>7</v>
      </c>
      <c r="L5" s="93">
        <v>6320000</v>
      </c>
      <c r="M5" s="2"/>
      <c r="N5" s="94">
        <v>60</v>
      </c>
      <c r="O5" s="94" t="s">
        <v>54</v>
      </c>
      <c r="P5" s="95">
        <v>18960000</v>
      </c>
      <c r="Q5" s="2"/>
      <c r="R5" s="2" t="s">
        <v>2040</v>
      </c>
      <c r="S5" s="2"/>
    </row>
    <row r="6" spans="1:19" s="87" customFormat="1" ht="89.25" x14ac:dyDescent="0.2">
      <c r="A6" s="20">
        <v>4</v>
      </c>
      <c r="B6" s="1" t="s">
        <v>26</v>
      </c>
      <c r="C6" s="1" t="s">
        <v>25</v>
      </c>
      <c r="D6" s="1" t="s">
        <v>6</v>
      </c>
      <c r="E6" s="1"/>
      <c r="F6" s="1" t="s">
        <v>2013</v>
      </c>
      <c r="G6" s="1" t="s">
        <v>27</v>
      </c>
      <c r="H6" s="1">
        <v>1094963754</v>
      </c>
      <c r="I6" s="93">
        <v>15160000</v>
      </c>
      <c r="J6" s="1" t="s">
        <v>12</v>
      </c>
      <c r="K6" s="1" t="s">
        <v>7</v>
      </c>
      <c r="L6" s="143"/>
      <c r="M6" s="2" t="s">
        <v>2040</v>
      </c>
      <c r="N6" s="94"/>
      <c r="O6" s="94"/>
      <c r="P6" s="95"/>
      <c r="Q6" s="2"/>
      <c r="R6" s="2" t="s">
        <v>2040</v>
      </c>
      <c r="S6" s="1" t="s">
        <v>2025</v>
      </c>
    </row>
    <row r="7" spans="1:19" ht="63.75" x14ac:dyDescent="0.2">
      <c r="A7" s="4">
        <v>5</v>
      </c>
      <c r="B7" s="1" t="s">
        <v>30</v>
      </c>
      <c r="C7" s="1" t="s">
        <v>29</v>
      </c>
      <c r="D7" s="1" t="s">
        <v>31</v>
      </c>
      <c r="E7" s="1" t="s">
        <v>5</v>
      </c>
      <c r="F7" s="3"/>
      <c r="G7" s="1" t="s">
        <v>32</v>
      </c>
      <c r="H7" s="1">
        <v>9728968</v>
      </c>
      <c r="I7" s="179">
        <v>21000000</v>
      </c>
      <c r="J7" s="1" t="s">
        <v>33</v>
      </c>
      <c r="K7" s="6">
        <v>45853</v>
      </c>
      <c r="L7" s="96"/>
      <c r="M7" s="2" t="s">
        <v>2040</v>
      </c>
      <c r="N7" s="97"/>
      <c r="O7" s="98"/>
      <c r="P7" s="115"/>
      <c r="Q7" s="2"/>
      <c r="R7" s="2" t="s">
        <v>2040</v>
      </c>
      <c r="S7" s="2"/>
    </row>
    <row r="8" spans="1:19" ht="63.75" x14ac:dyDescent="0.2">
      <c r="A8" s="4">
        <v>6</v>
      </c>
      <c r="B8" s="1" t="s">
        <v>36</v>
      </c>
      <c r="C8" s="1" t="s">
        <v>35</v>
      </c>
      <c r="D8" s="1" t="s">
        <v>37</v>
      </c>
      <c r="E8" s="1" t="s">
        <v>5</v>
      </c>
      <c r="F8" s="3"/>
      <c r="G8" s="1" t="s">
        <v>38</v>
      </c>
      <c r="H8" s="2">
        <v>1094947028</v>
      </c>
      <c r="I8" s="179">
        <v>12000000</v>
      </c>
      <c r="J8" s="1" t="s">
        <v>39</v>
      </c>
      <c r="K8" s="6">
        <v>45793</v>
      </c>
      <c r="L8" s="96">
        <v>6000000</v>
      </c>
      <c r="M8" s="2"/>
      <c r="N8" s="97">
        <v>60</v>
      </c>
      <c r="O8" s="98">
        <v>45853</v>
      </c>
      <c r="P8" s="96">
        <v>18000000</v>
      </c>
      <c r="Q8" s="2"/>
      <c r="R8" s="2" t="s">
        <v>2040</v>
      </c>
      <c r="S8" s="2"/>
    </row>
    <row r="9" spans="1:19" ht="63.75" x14ac:dyDescent="0.2">
      <c r="A9" s="4">
        <v>7</v>
      </c>
      <c r="B9" s="1" t="s">
        <v>42</v>
      </c>
      <c r="C9" s="1" t="s">
        <v>41</v>
      </c>
      <c r="D9" s="1" t="s">
        <v>43</v>
      </c>
      <c r="E9" s="1" t="s">
        <v>5</v>
      </c>
      <c r="F9" s="3"/>
      <c r="G9" s="1" t="s">
        <v>44</v>
      </c>
      <c r="H9" s="2">
        <v>41905175</v>
      </c>
      <c r="I9" s="179">
        <v>21600000</v>
      </c>
      <c r="J9" s="1" t="s">
        <v>33</v>
      </c>
      <c r="K9" s="6">
        <v>45853</v>
      </c>
      <c r="L9" s="96"/>
      <c r="M9" s="2" t="s">
        <v>2040</v>
      </c>
      <c r="N9" s="97"/>
      <c r="O9" s="98"/>
      <c r="P9" s="115"/>
      <c r="Q9" s="2"/>
      <c r="R9" s="2" t="s">
        <v>2040</v>
      </c>
      <c r="S9" s="2"/>
    </row>
    <row r="10" spans="1:19" ht="63.75" x14ac:dyDescent="0.2">
      <c r="A10" s="4">
        <v>8</v>
      </c>
      <c r="B10" s="1" t="s">
        <v>47</v>
      </c>
      <c r="C10" s="1" t="s">
        <v>46</v>
      </c>
      <c r="D10" s="1" t="s">
        <v>48</v>
      </c>
      <c r="E10" s="1" t="s">
        <v>5</v>
      </c>
      <c r="F10" s="3"/>
      <c r="G10" s="1" t="s">
        <v>49</v>
      </c>
      <c r="H10" s="2">
        <v>1094937700</v>
      </c>
      <c r="I10" s="179">
        <v>19800000</v>
      </c>
      <c r="J10" s="1" t="s">
        <v>33</v>
      </c>
      <c r="K10" s="6">
        <v>45853</v>
      </c>
      <c r="L10" s="96"/>
      <c r="M10" s="2" t="s">
        <v>2040</v>
      </c>
      <c r="N10" s="97"/>
      <c r="O10" s="98"/>
      <c r="P10" s="115"/>
      <c r="Q10" s="2"/>
      <c r="R10" s="2" t="s">
        <v>2040</v>
      </c>
      <c r="S10" s="2"/>
    </row>
    <row r="11" spans="1:19" ht="51" x14ac:dyDescent="0.2">
      <c r="A11" s="4">
        <v>9</v>
      </c>
      <c r="B11" s="1" t="s">
        <v>52</v>
      </c>
      <c r="C11" s="1" t="s">
        <v>51</v>
      </c>
      <c r="D11" s="1" t="s">
        <v>53</v>
      </c>
      <c r="E11" s="1" t="s">
        <v>5</v>
      </c>
      <c r="F11" s="3"/>
      <c r="G11" s="1" t="s">
        <v>55</v>
      </c>
      <c r="H11" s="1">
        <v>1094953488</v>
      </c>
      <c r="I11" s="179">
        <v>20400000</v>
      </c>
      <c r="J11" s="1" t="s">
        <v>33</v>
      </c>
      <c r="K11" s="1" t="s">
        <v>54</v>
      </c>
      <c r="L11" s="93"/>
      <c r="M11" s="2" t="s">
        <v>2040</v>
      </c>
      <c r="N11" s="94"/>
      <c r="O11" s="94"/>
      <c r="P11" s="95"/>
      <c r="Q11" s="2"/>
      <c r="R11" s="2" t="s">
        <v>2040</v>
      </c>
      <c r="S11" s="2"/>
    </row>
    <row r="12" spans="1:19" ht="63.75" x14ac:dyDescent="0.2">
      <c r="A12" s="4">
        <v>10</v>
      </c>
      <c r="B12" s="1" t="s">
        <v>58</v>
      </c>
      <c r="C12" s="1" t="s">
        <v>57</v>
      </c>
      <c r="D12" s="1" t="s">
        <v>59</v>
      </c>
      <c r="E12" s="1" t="s">
        <v>5</v>
      </c>
      <c r="F12" s="3"/>
      <c r="G12" s="1" t="s">
        <v>60</v>
      </c>
      <c r="H12" s="1">
        <v>1094893422</v>
      </c>
      <c r="I12" s="179">
        <v>19800000</v>
      </c>
      <c r="J12" s="1" t="s">
        <v>33</v>
      </c>
      <c r="K12" s="1" t="s">
        <v>54</v>
      </c>
      <c r="L12" s="93"/>
      <c r="M12" s="2" t="s">
        <v>2040</v>
      </c>
      <c r="N12" s="94"/>
      <c r="O12" s="94"/>
      <c r="P12" s="95"/>
      <c r="Q12" s="2"/>
      <c r="R12" s="2" t="s">
        <v>2040</v>
      </c>
      <c r="S12" s="2"/>
    </row>
    <row r="13" spans="1:19" ht="51" x14ac:dyDescent="0.25">
      <c r="A13" s="4">
        <v>11</v>
      </c>
      <c r="B13" s="1" t="s">
        <v>63</v>
      </c>
      <c r="C13" s="1" t="s">
        <v>62</v>
      </c>
      <c r="D13" s="1" t="s">
        <v>64</v>
      </c>
      <c r="E13" s="1" t="s">
        <v>5</v>
      </c>
      <c r="F13" s="3"/>
      <c r="G13" s="1" t="s">
        <v>65</v>
      </c>
      <c r="H13" s="2">
        <v>41949516</v>
      </c>
      <c r="I13" s="179">
        <v>19200000</v>
      </c>
      <c r="J13" s="1" t="s">
        <v>33</v>
      </c>
      <c r="K13" s="1" t="s">
        <v>54</v>
      </c>
      <c r="L13" s="93">
        <v>9600000</v>
      </c>
      <c r="M13" s="2"/>
      <c r="N13" s="37">
        <v>90</v>
      </c>
      <c r="O13" s="145">
        <v>45943</v>
      </c>
      <c r="P13" s="93">
        <v>28800000</v>
      </c>
      <c r="Q13" s="2"/>
      <c r="R13" s="2" t="s">
        <v>2040</v>
      </c>
      <c r="S13" s="144"/>
    </row>
    <row r="14" spans="1:19" ht="51" x14ac:dyDescent="0.2">
      <c r="A14" s="4">
        <v>12</v>
      </c>
      <c r="B14" s="1" t="s">
        <v>68</v>
      </c>
      <c r="C14" s="1" t="s">
        <v>67</v>
      </c>
      <c r="D14" s="1" t="s">
        <v>69</v>
      </c>
      <c r="E14" s="1" t="s">
        <v>5</v>
      </c>
      <c r="F14" s="3"/>
      <c r="G14" s="1" t="s">
        <v>70</v>
      </c>
      <c r="H14" s="2">
        <v>1005087791</v>
      </c>
      <c r="I14" s="179">
        <v>18000000</v>
      </c>
      <c r="J14" s="1" t="s">
        <v>33</v>
      </c>
      <c r="K14" s="1" t="s">
        <v>54</v>
      </c>
      <c r="L14" s="93"/>
      <c r="M14" s="2" t="s">
        <v>2040</v>
      </c>
      <c r="N14" s="94"/>
      <c r="O14" s="94"/>
      <c r="P14" s="95"/>
      <c r="Q14" s="2"/>
      <c r="R14" s="2" t="s">
        <v>2040</v>
      </c>
      <c r="S14" s="2"/>
    </row>
    <row r="15" spans="1:19" ht="89.25" x14ac:dyDescent="0.2">
      <c r="A15" s="4">
        <v>13</v>
      </c>
      <c r="B15" s="1" t="s">
        <v>73</v>
      </c>
      <c r="C15" s="1" t="s">
        <v>72</v>
      </c>
      <c r="D15" s="1" t="s">
        <v>74</v>
      </c>
      <c r="E15" s="1" t="s">
        <v>5</v>
      </c>
      <c r="F15" s="3"/>
      <c r="G15" s="1" t="s">
        <v>75</v>
      </c>
      <c r="H15" s="1">
        <v>1094900658</v>
      </c>
      <c r="I15" s="179" t="s">
        <v>76</v>
      </c>
      <c r="J15" s="1" t="s">
        <v>33</v>
      </c>
      <c r="K15" s="1" t="s">
        <v>54</v>
      </c>
      <c r="L15" s="93"/>
      <c r="M15" s="2" t="s">
        <v>2040</v>
      </c>
      <c r="N15" s="94"/>
      <c r="O15" s="94"/>
      <c r="P15" s="95"/>
      <c r="Q15" s="2"/>
      <c r="R15" s="2" t="s">
        <v>2040</v>
      </c>
      <c r="S15" s="2"/>
    </row>
    <row r="16" spans="1:19" ht="89.25" x14ac:dyDescent="0.2">
      <c r="A16" s="4">
        <v>14</v>
      </c>
      <c r="B16" s="1" t="s">
        <v>79</v>
      </c>
      <c r="C16" s="1" t="s">
        <v>78</v>
      </c>
      <c r="D16" s="1" t="s">
        <v>80</v>
      </c>
      <c r="E16" s="1" t="s">
        <v>5</v>
      </c>
      <c r="F16" s="3"/>
      <c r="G16" s="1" t="s">
        <v>81</v>
      </c>
      <c r="H16" s="1">
        <v>1094921168</v>
      </c>
      <c r="I16" s="190" t="s">
        <v>82</v>
      </c>
      <c r="J16" s="1" t="s">
        <v>33</v>
      </c>
      <c r="K16" s="1"/>
      <c r="L16" s="93"/>
      <c r="M16" s="2" t="s">
        <v>2040</v>
      </c>
      <c r="N16" s="94"/>
      <c r="O16" s="94"/>
      <c r="P16" s="95"/>
      <c r="Q16" s="2"/>
      <c r="R16" s="2" t="s">
        <v>2040</v>
      </c>
      <c r="S16" s="2"/>
    </row>
    <row r="17" spans="1:19" ht="51" x14ac:dyDescent="0.2">
      <c r="A17" s="4">
        <v>15</v>
      </c>
      <c r="B17" s="1" t="s">
        <v>85</v>
      </c>
      <c r="C17" s="1" t="s">
        <v>84</v>
      </c>
      <c r="D17" s="1" t="s">
        <v>86</v>
      </c>
      <c r="E17" s="1" t="s">
        <v>5</v>
      </c>
      <c r="F17" s="3"/>
      <c r="G17" s="1" t="s">
        <v>87</v>
      </c>
      <c r="H17" s="1">
        <v>1097037132</v>
      </c>
      <c r="I17" s="190" t="s">
        <v>82</v>
      </c>
      <c r="J17" s="1" t="s">
        <v>33</v>
      </c>
      <c r="K17" s="1" t="s">
        <v>54</v>
      </c>
      <c r="L17" s="93"/>
      <c r="M17" s="2" t="s">
        <v>2040</v>
      </c>
      <c r="N17" s="94"/>
      <c r="O17" s="94"/>
      <c r="P17" s="95"/>
      <c r="Q17" s="2"/>
      <c r="R17" s="2" t="s">
        <v>2040</v>
      </c>
      <c r="S17" s="2"/>
    </row>
    <row r="18" spans="1:19" ht="89.25" x14ac:dyDescent="0.2">
      <c r="A18" s="4">
        <v>16</v>
      </c>
      <c r="B18" s="1" t="s">
        <v>90</v>
      </c>
      <c r="C18" s="1" t="s">
        <v>89</v>
      </c>
      <c r="D18" s="1" t="s">
        <v>6</v>
      </c>
      <c r="E18" s="1" t="s">
        <v>5</v>
      </c>
      <c r="F18" s="3"/>
      <c r="G18" s="1" t="s">
        <v>92</v>
      </c>
      <c r="H18" s="1">
        <v>1094928060</v>
      </c>
      <c r="I18" s="190" t="s">
        <v>18</v>
      </c>
      <c r="J18" s="1" t="s">
        <v>12</v>
      </c>
      <c r="K18" s="1" t="s">
        <v>91</v>
      </c>
      <c r="L18" s="93">
        <v>6320000</v>
      </c>
      <c r="M18" s="2"/>
      <c r="N18" s="97">
        <v>59</v>
      </c>
      <c r="O18" s="97" t="s">
        <v>103</v>
      </c>
      <c r="P18" s="100">
        <v>18960000</v>
      </c>
      <c r="Q18" s="2"/>
      <c r="R18" s="2" t="s">
        <v>2040</v>
      </c>
      <c r="S18" s="144"/>
    </row>
    <row r="19" spans="1:19" ht="51" x14ac:dyDescent="0.2">
      <c r="A19" s="4">
        <v>17</v>
      </c>
      <c r="B19" s="1" t="s">
        <v>95</v>
      </c>
      <c r="C19" s="1" t="s">
        <v>94</v>
      </c>
      <c r="D19" s="1" t="s">
        <v>96</v>
      </c>
      <c r="E19" s="1" t="s">
        <v>5</v>
      </c>
      <c r="F19" s="3"/>
      <c r="G19" s="1" t="s">
        <v>97</v>
      </c>
      <c r="H19" s="1">
        <v>41909443</v>
      </c>
      <c r="I19" s="190" t="s">
        <v>98</v>
      </c>
      <c r="J19" s="1" t="s">
        <v>12</v>
      </c>
      <c r="K19" s="1" t="s">
        <v>91</v>
      </c>
      <c r="L19" s="93">
        <v>4000000</v>
      </c>
      <c r="M19" s="2"/>
      <c r="N19" s="94">
        <v>59</v>
      </c>
      <c r="O19" s="94" t="s">
        <v>103</v>
      </c>
      <c r="P19" s="95">
        <v>12000000</v>
      </c>
      <c r="Q19" s="2"/>
      <c r="R19" s="2" t="s">
        <v>2040</v>
      </c>
      <c r="S19" s="2"/>
    </row>
    <row r="20" spans="1:19" ht="63.75" x14ac:dyDescent="0.2">
      <c r="A20" s="4">
        <v>18</v>
      </c>
      <c r="B20" s="1" t="s">
        <v>101</v>
      </c>
      <c r="C20" s="1" t="s">
        <v>100</v>
      </c>
      <c r="D20" s="1" t="s">
        <v>102</v>
      </c>
      <c r="E20" s="1" t="s">
        <v>5</v>
      </c>
      <c r="F20" s="3"/>
      <c r="G20" s="1" t="s">
        <v>104</v>
      </c>
      <c r="H20" s="1">
        <v>1097724977</v>
      </c>
      <c r="I20" s="179">
        <v>21000000</v>
      </c>
      <c r="J20" s="1" t="s">
        <v>33</v>
      </c>
      <c r="K20" s="1" t="s">
        <v>103</v>
      </c>
      <c r="L20" s="93"/>
      <c r="M20" s="2" t="s">
        <v>2040</v>
      </c>
      <c r="N20" s="94"/>
      <c r="O20" s="94"/>
      <c r="P20" s="95"/>
      <c r="Q20" s="2"/>
      <c r="R20" s="2" t="s">
        <v>2040</v>
      </c>
      <c r="S20" s="2"/>
    </row>
    <row r="21" spans="1:19" ht="76.5" x14ac:dyDescent="0.2">
      <c r="A21" s="4">
        <v>19</v>
      </c>
      <c r="B21" s="1" t="s">
        <v>107</v>
      </c>
      <c r="C21" s="1" t="s">
        <v>106</v>
      </c>
      <c r="D21" s="1" t="s">
        <v>108</v>
      </c>
      <c r="E21" s="1" t="s">
        <v>5</v>
      </c>
      <c r="F21" s="3"/>
      <c r="G21" s="1" t="s">
        <v>110</v>
      </c>
      <c r="H21" s="1">
        <v>18494520</v>
      </c>
      <c r="I21" s="190" t="s">
        <v>111</v>
      </c>
      <c r="J21" s="1" t="s">
        <v>12</v>
      </c>
      <c r="K21" s="1" t="s">
        <v>109</v>
      </c>
      <c r="L21" s="93">
        <v>8420000</v>
      </c>
      <c r="M21" s="2"/>
      <c r="N21" s="97">
        <v>60</v>
      </c>
      <c r="O21" s="97" t="s">
        <v>122</v>
      </c>
      <c r="P21" s="100">
        <v>25260000</v>
      </c>
      <c r="Q21" s="2"/>
      <c r="R21" s="2" t="s">
        <v>2040</v>
      </c>
      <c r="S21" s="2"/>
    </row>
    <row r="22" spans="1:19" ht="63.75" x14ac:dyDescent="0.2">
      <c r="A22" s="4">
        <v>20</v>
      </c>
      <c r="B22" s="1" t="s">
        <v>114</v>
      </c>
      <c r="C22" s="1" t="s">
        <v>113</v>
      </c>
      <c r="D22" s="1" t="s">
        <v>115</v>
      </c>
      <c r="E22" s="1" t="s">
        <v>5</v>
      </c>
      <c r="F22" s="3"/>
      <c r="G22" s="1" t="s">
        <v>116</v>
      </c>
      <c r="H22" s="1">
        <v>1094971645</v>
      </c>
      <c r="I22" s="190" t="s">
        <v>117</v>
      </c>
      <c r="J22" s="1" t="s">
        <v>33</v>
      </c>
      <c r="K22" s="1" t="s">
        <v>103</v>
      </c>
      <c r="L22" s="93"/>
      <c r="M22" s="2" t="s">
        <v>2040</v>
      </c>
      <c r="N22" s="94"/>
      <c r="O22" s="94"/>
      <c r="P22" s="95"/>
      <c r="Q22" s="2"/>
      <c r="R22" s="2" t="s">
        <v>2040</v>
      </c>
      <c r="S22" s="2"/>
    </row>
    <row r="23" spans="1:19" ht="63.75" x14ac:dyDescent="0.2">
      <c r="A23" s="4">
        <v>21</v>
      </c>
      <c r="B23" s="1" t="s">
        <v>120</v>
      </c>
      <c r="C23" s="1" t="s">
        <v>119</v>
      </c>
      <c r="D23" s="1" t="s">
        <v>121</v>
      </c>
      <c r="E23" s="1" t="s">
        <v>5</v>
      </c>
      <c r="F23" s="3"/>
      <c r="G23" s="1" t="s">
        <v>123</v>
      </c>
      <c r="H23" s="1">
        <v>1094897805</v>
      </c>
      <c r="I23" s="179">
        <v>21000000</v>
      </c>
      <c r="J23" s="1" t="s">
        <v>33</v>
      </c>
      <c r="K23" s="1" t="s">
        <v>122</v>
      </c>
      <c r="L23" s="93"/>
      <c r="M23" s="2" t="s">
        <v>2040</v>
      </c>
      <c r="N23" s="94"/>
      <c r="O23" s="94"/>
      <c r="P23" s="95"/>
      <c r="Q23" s="2"/>
      <c r="R23" s="2" t="s">
        <v>2040</v>
      </c>
      <c r="S23" s="2"/>
    </row>
    <row r="24" spans="1:19" ht="63.75" x14ac:dyDescent="0.2">
      <c r="A24" s="4">
        <v>22</v>
      </c>
      <c r="B24" s="1" t="s">
        <v>126</v>
      </c>
      <c r="C24" s="1" t="s">
        <v>125</v>
      </c>
      <c r="D24" s="1" t="s">
        <v>127</v>
      </c>
      <c r="E24" s="1"/>
      <c r="F24" s="3" t="s">
        <v>2013</v>
      </c>
      <c r="G24" s="1" t="s">
        <v>129</v>
      </c>
      <c r="H24" s="1">
        <v>1020734431</v>
      </c>
      <c r="I24" s="179">
        <v>19200000</v>
      </c>
      <c r="J24" s="1" t="s">
        <v>33</v>
      </c>
      <c r="K24" s="1" t="s">
        <v>128</v>
      </c>
      <c r="L24" s="93"/>
      <c r="M24" s="2" t="s">
        <v>2040</v>
      </c>
      <c r="N24" s="94"/>
      <c r="O24" s="94"/>
      <c r="P24" s="95"/>
      <c r="Q24" s="2"/>
      <c r="R24" s="2" t="s">
        <v>2040</v>
      </c>
      <c r="S24" s="2"/>
    </row>
    <row r="25" spans="1:19" ht="51" x14ac:dyDescent="0.2">
      <c r="A25" s="4">
        <v>23</v>
      </c>
      <c r="B25" s="1" t="s">
        <v>132</v>
      </c>
      <c r="C25" s="1" t="s">
        <v>131</v>
      </c>
      <c r="D25" s="1" t="s">
        <v>133</v>
      </c>
      <c r="E25" s="1" t="s">
        <v>5</v>
      </c>
      <c r="F25" s="3"/>
      <c r="G25" s="1" t="s">
        <v>134</v>
      </c>
      <c r="H25" s="1">
        <v>1094929248</v>
      </c>
      <c r="I25" s="179" t="s">
        <v>135</v>
      </c>
      <c r="J25" s="1" t="s">
        <v>12</v>
      </c>
      <c r="K25" s="1" t="s">
        <v>109</v>
      </c>
      <c r="L25" s="93">
        <v>4200000</v>
      </c>
      <c r="M25" s="2"/>
      <c r="N25" s="94">
        <v>60</v>
      </c>
      <c r="O25" s="94" t="s">
        <v>122</v>
      </c>
      <c r="P25" s="95">
        <v>12600000</v>
      </c>
      <c r="Q25" s="2"/>
      <c r="R25" s="2" t="s">
        <v>2040</v>
      </c>
      <c r="S25" s="144"/>
    </row>
    <row r="26" spans="1:19" x14ac:dyDescent="0.2">
      <c r="A26" s="4">
        <v>24</v>
      </c>
      <c r="B26" s="1" t="s">
        <v>138</v>
      </c>
      <c r="C26" s="1" t="s">
        <v>137</v>
      </c>
      <c r="D26" s="1" t="s">
        <v>137</v>
      </c>
      <c r="E26" s="1" t="s">
        <v>137</v>
      </c>
      <c r="F26" s="1" t="s">
        <v>137</v>
      </c>
      <c r="G26" s="1" t="s">
        <v>137</v>
      </c>
      <c r="H26" s="1" t="s">
        <v>137</v>
      </c>
      <c r="I26" s="179" t="s">
        <v>137</v>
      </c>
      <c r="J26" s="1" t="s">
        <v>137</v>
      </c>
      <c r="K26" s="1" t="s">
        <v>137</v>
      </c>
      <c r="L26" s="53" t="s">
        <v>137</v>
      </c>
      <c r="M26" s="1" t="s">
        <v>137</v>
      </c>
      <c r="N26" s="53" t="s">
        <v>137</v>
      </c>
      <c r="O26" s="53" t="s">
        <v>137</v>
      </c>
      <c r="P26" s="101"/>
      <c r="Q26" s="1" t="s">
        <v>137</v>
      </c>
      <c r="R26" s="1" t="s">
        <v>137</v>
      </c>
      <c r="S26" s="1" t="s">
        <v>137</v>
      </c>
    </row>
    <row r="27" spans="1:19" ht="63.75" x14ac:dyDescent="0.2">
      <c r="A27" s="4">
        <v>25</v>
      </c>
      <c r="B27" s="1" t="s">
        <v>140</v>
      </c>
      <c r="C27" s="1" t="s">
        <v>139</v>
      </c>
      <c r="D27" s="1" t="s">
        <v>141</v>
      </c>
      <c r="E27" s="1" t="s">
        <v>5</v>
      </c>
      <c r="F27" s="3"/>
      <c r="G27" s="1" t="s">
        <v>142</v>
      </c>
      <c r="H27" s="1">
        <v>9805534</v>
      </c>
      <c r="I27" s="179">
        <v>20400000</v>
      </c>
      <c r="J27" s="1" t="s">
        <v>33</v>
      </c>
      <c r="K27" s="1" t="s">
        <v>122</v>
      </c>
      <c r="L27" s="93"/>
      <c r="M27" s="2" t="s">
        <v>2040</v>
      </c>
      <c r="N27" s="94"/>
      <c r="O27" s="94"/>
      <c r="P27" s="95"/>
      <c r="Q27" s="2"/>
      <c r="R27" s="2" t="s">
        <v>2040</v>
      </c>
      <c r="S27" s="2"/>
    </row>
    <row r="28" spans="1:19" ht="89.25" x14ac:dyDescent="0.2">
      <c r="A28" s="4">
        <v>26</v>
      </c>
      <c r="B28" s="1" t="s">
        <v>144</v>
      </c>
      <c r="C28" s="1" t="s">
        <v>20</v>
      </c>
      <c r="D28" s="1" t="s">
        <v>6</v>
      </c>
      <c r="E28" s="1" t="s">
        <v>5</v>
      </c>
      <c r="F28" s="3"/>
      <c r="G28" s="1" t="s">
        <v>145</v>
      </c>
      <c r="H28" s="1">
        <v>9734988</v>
      </c>
      <c r="I28" s="179" t="s">
        <v>146</v>
      </c>
      <c r="J28" s="1" t="s">
        <v>12</v>
      </c>
      <c r="K28" s="1" t="s">
        <v>109</v>
      </c>
      <c r="L28" s="93">
        <v>7360000</v>
      </c>
      <c r="M28" s="2"/>
      <c r="N28" s="97">
        <v>59</v>
      </c>
      <c r="O28" s="97" t="s">
        <v>122</v>
      </c>
      <c r="P28" s="100">
        <v>22080000</v>
      </c>
      <c r="Q28" s="2"/>
      <c r="R28" s="2" t="s">
        <v>2040</v>
      </c>
      <c r="S28" s="144"/>
    </row>
    <row r="29" spans="1:19" ht="51" x14ac:dyDescent="0.2">
      <c r="A29" s="4">
        <v>27</v>
      </c>
      <c r="B29" s="1" t="s">
        <v>149</v>
      </c>
      <c r="C29" s="1" t="s">
        <v>148</v>
      </c>
      <c r="D29" s="1" t="s">
        <v>150</v>
      </c>
      <c r="E29" s="1" t="s">
        <v>5</v>
      </c>
      <c r="F29" s="3"/>
      <c r="G29" s="1" t="s">
        <v>151</v>
      </c>
      <c r="H29" s="1">
        <v>1094899986</v>
      </c>
      <c r="I29" s="179">
        <v>17400000</v>
      </c>
      <c r="J29" s="1" t="s">
        <v>33</v>
      </c>
      <c r="K29" s="1" t="s">
        <v>128</v>
      </c>
      <c r="L29" s="93">
        <v>5800000</v>
      </c>
      <c r="M29" s="2"/>
      <c r="N29" s="97">
        <v>0</v>
      </c>
      <c r="O29" s="98">
        <v>45918</v>
      </c>
      <c r="P29" s="99">
        <v>23200000</v>
      </c>
      <c r="Q29" s="2"/>
      <c r="R29" s="2" t="s">
        <v>2040</v>
      </c>
      <c r="S29" s="144"/>
    </row>
    <row r="30" spans="1:19" ht="89.25" x14ac:dyDescent="0.2">
      <c r="A30" s="4">
        <v>28</v>
      </c>
      <c r="B30" s="1" t="s">
        <v>154</v>
      </c>
      <c r="C30" s="1" t="s">
        <v>153</v>
      </c>
      <c r="D30" s="1" t="s">
        <v>155</v>
      </c>
      <c r="E30" s="1" t="s">
        <v>5</v>
      </c>
      <c r="F30" s="3"/>
      <c r="G30" s="1" t="s">
        <v>158</v>
      </c>
      <c r="H30" s="1">
        <v>41932770</v>
      </c>
      <c r="I30" s="179" t="s">
        <v>159</v>
      </c>
      <c r="J30" s="1" t="s">
        <v>160</v>
      </c>
      <c r="K30" s="1" t="s">
        <v>157</v>
      </c>
      <c r="L30" s="93">
        <v>3680000</v>
      </c>
      <c r="M30" s="2"/>
      <c r="N30" s="97">
        <v>30</v>
      </c>
      <c r="O30" s="97" t="s">
        <v>170</v>
      </c>
      <c r="P30" s="100">
        <v>22080000</v>
      </c>
      <c r="Q30" s="2"/>
      <c r="R30" s="2" t="s">
        <v>2040</v>
      </c>
      <c r="S30" s="144"/>
    </row>
    <row r="31" spans="1:19" ht="51" x14ac:dyDescent="0.2">
      <c r="A31" s="4">
        <v>29</v>
      </c>
      <c r="B31" s="1" t="s">
        <v>163</v>
      </c>
      <c r="C31" s="1" t="s">
        <v>162</v>
      </c>
      <c r="D31" s="1" t="s">
        <v>133</v>
      </c>
      <c r="E31" s="1" t="s">
        <v>5</v>
      </c>
      <c r="F31" s="3"/>
      <c r="G31" s="1" t="s">
        <v>165</v>
      </c>
      <c r="H31" s="1">
        <v>1010046459</v>
      </c>
      <c r="I31" s="179" t="s">
        <v>98</v>
      </c>
      <c r="J31" s="1" t="s">
        <v>12</v>
      </c>
      <c r="K31" s="1" t="s">
        <v>164</v>
      </c>
      <c r="L31" s="93">
        <v>4000000</v>
      </c>
      <c r="M31" s="2"/>
      <c r="N31" s="94">
        <v>60</v>
      </c>
      <c r="O31" s="94" t="s">
        <v>128</v>
      </c>
      <c r="P31" s="95">
        <v>12000000</v>
      </c>
      <c r="Q31" s="2"/>
      <c r="R31" s="2" t="s">
        <v>2040</v>
      </c>
      <c r="S31" s="144"/>
    </row>
    <row r="32" spans="1:19" ht="89.25" x14ac:dyDescent="0.2">
      <c r="A32" s="4">
        <v>30</v>
      </c>
      <c r="B32" s="1" t="s">
        <v>168</v>
      </c>
      <c r="C32" s="1" t="s">
        <v>167</v>
      </c>
      <c r="D32" s="1" t="s">
        <v>169</v>
      </c>
      <c r="E32" s="1" t="s">
        <v>5</v>
      </c>
      <c r="F32" s="3"/>
      <c r="G32" s="1" t="s">
        <v>171</v>
      </c>
      <c r="H32" s="1">
        <v>9770285</v>
      </c>
      <c r="I32" s="179" t="s">
        <v>172</v>
      </c>
      <c r="J32" s="1" t="s">
        <v>33</v>
      </c>
      <c r="K32" s="1" t="s">
        <v>170</v>
      </c>
      <c r="L32" s="93"/>
      <c r="M32" s="2" t="s">
        <v>2040</v>
      </c>
      <c r="N32" s="94"/>
      <c r="O32" s="94"/>
      <c r="P32" s="95"/>
      <c r="Q32" s="2"/>
      <c r="R32" s="2" t="s">
        <v>2040</v>
      </c>
      <c r="S32" s="2"/>
    </row>
    <row r="33" spans="1:19" ht="63.75" x14ac:dyDescent="0.2">
      <c r="A33" s="4">
        <v>31</v>
      </c>
      <c r="B33" s="1" t="s">
        <v>175</v>
      </c>
      <c r="C33" s="1" t="s">
        <v>174</v>
      </c>
      <c r="D33" s="1" t="s">
        <v>177</v>
      </c>
      <c r="E33" s="1" t="s">
        <v>5</v>
      </c>
      <c r="F33" s="3"/>
      <c r="G33" s="1" t="s">
        <v>178</v>
      </c>
      <c r="H33" s="1">
        <v>9800296</v>
      </c>
      <c r="I33" s="179">
        <v>12600000</v>
      </c>
      <c r="J33" s="1" t="s">
        <v>33</v>
      </c>
      <c r="K33" s="1" t="s">
        <v>170</v>
      </c>
      <c r="L33" s="93"/>
      <c r="M33" s="2" t="s">
        <v>2040</v>
      </c>
      <c r="N33" s="94"/>
      <c r="O33" s="94"/>
      <c r="P33" s="95"/>
      <c r="Q33" s="2"/>
      <c r="R33" s="2" t="s">
        <v>2040</v>
      </c>
      <c r="S33" s="2"/>
    </row>
    <row r="34" spans="1:19" ht="63.75" x14ac:dyDescent="0.2">
      <c r="A34" s="4">
        <v>32</v>
      </c>
      <c r="B34" s="1" t="s">
        <v>181</v>
      </c>
      <c r="C34" s="1" t="s">
        <v>180</v>
      </c>
      <c r="D34" s="1" t="s">
        <v>182</v>
      </c>
      <c r="E34" s="1" t="s">
        <v>5</v>
      </c>
      <c r="F34" s="3"/>
      <c r="G34" s="1" t="s">
        <v>183</v>
      </c>
      <c r="H34" s="1">
        <v>1094932220</v>
      </c>
      <c r="I34" s="179">
        <v>19200000</v>
      </c>
      <c r="J34" s="1" t="s">
        <v>33</v>
      </c>
      <c r="K34" s="6" t="s">
        <v>128</v>
      </c>
      <c r="L34" s="93"/>
      <c r="M34" s="2" t="s">
        <v>2040</v>
      </c>
      <c r="N34" s="94"/>
      <c r="O34" s="94"/>
      <c r="P34" s="95"/>
      <c r="Q34" s="2"/>
      <c r="R34" s="2" t="s">
        <v>2040</v>
      </c>
      <c r="S34" s="2"/>
    </row>
    <row r="35" spans="1:19" ht="63.75" x14ac:dyDescent="0.2">
      <c r="A35" s="4">
        <v>33</v>
      </c>
      <c r="B35" s="1" t="s">
        <v>186</v>
      </c>
      <c r="C35" s="1" t="s">
        <v>185</v>
      </c>
      <c r="D35" s="1" t="s">
        <v>182</v>
      </c>
      <c r="E35" s="1" t="s">
        <v>5</v>
      </c>
      <c r="F35" s="3"/>
      <c r="G35" s="1" t="s">
        <v>187</v>
      </c>
      <c r="H35" s="1">
        <v>1075294620</v>
      </c>
      <c r="I35" s="179">
        <v>22200000</v>
      </c>
      <c r="J35" s="1" t="s">
        <v>33</v>
      </c>
      <c r="K35" s="6" t="s">
        <v>128</v>
      </c>
      <c r="L35" s="93"/>
      <c r="M35" s="2" t="s">
        <v>2040</v>
      </c>
      <c r="N35" s="94"/>
      <c r="O35" s="94"/>
      <c r="P35" s="95"/>
      <c r="Q35" s="2"/>
      <c r="R35" s="2" t="s">
        <v>2040</v>
      </c>
      <c r="S35" s="2"/>
    </row>
    <row r="36" spans="1:19" ht="89.25" x14ac:dyDescent="0.2">
      <c r="A36" s="4">
        <v>34</v>
      </c>
      <c r="B36" s="1" t="s">
        <v>190</v>
      </c>
      <c r="C36" s="1" t="s">
        <v>189</v>
      </c>
      <c r="D36" s="1" t="s">
        <v>191</v>
      </c>
      <c r="E36" s="1" t="s">
        <v>5</v>
      </c>
      <c r="F36" s="3"/>
      <c r="G36" s="1" t="s">
        <v>192</v>
      </c>
      <c r="H36" s="1">
        <v>1094924227</v>
      </c>
      <c r="I36" s="179" t="s">
        <v>193</v>
      </c>
      <c r="J36" s="1" t="s">
        <v>194</v>
      </c>
      <c r="K36" s="6">
        <v>45907</v>
      </c>
      <c r="L36" s="93"/>
      <c r="M36" s="2" t="s">
        <v>2040</v>
      </c>
      <c r="N36" s="94"/>
      <c r="O36" s="102"/>
      <c r="P36" s="95"/>
      <c r="Q36" s="2"/>
      <c r="R36" s="2" t="s">
        <v>2040</v>
      </c>
      <c r="S36" s="2"/>
    </row>
    <row r="37" spans="1:19" ht="89.25" x14ac:dyDescent="0.2">
      <c r="A37" s="4">
        <v>35</v>
      </c>
      <c r="B37" s="1" t="s">
        <v>197</v>
      </c>
      <c r="C37" s="1" t="s">
        <v>196</v>
      </c>
      <c r="D37" s="1" t="s">
        <v>169</v>
      </c>
      <c r="E37" s="1" t="s">
        <v>5</v>
      </c>
      <c r="F37" s="3"/>
      <c r="G37" s="1" t="s">
        <v>198</v>
      </c>
      <c r="H37" s="1">
        <v>1094922256</v>
      </c>
      <c r="I37" s="179" t="s">
        <v>172</v>
      </c>
      <c r="J37" s="1" t="s">
        <v>33</v>
      </c>
      <c r="K37" s="1" t="s">
        <v>170</v>
      </c>
      <c r="L37" s="93"/>
      <c r="M37" s="2" t="s">
        <v>2040</v>
      </c>
      <c r="N37" s="94"/>
      <c r="O37" s="94"/>
      <c r="P37" s="95"/>
      <c r="Q37" s="2"/>
      <c r="R37" s="2" t="s">
        <v>2040</v>
      </c>
      <c r="S37" s="2"/>
    </row>
    <row r="38" spans="1:19" ht="38.25" x14ac:dyDescent="0.2">
      <c r="A38" s="4">
        <v>36</v>
      </c>
      <c r="B38" s="1" t="s">
        <v>201</v>
      </c>
      <c r="C38" s="1" t="s">
        <v>200</v>
      </c>
      <c r="D38" s="1" t="s">
        <v>203</v>
      </c>
      <c r="E38" s="1" t="s">
        <v>202</v>
      </c>
      <c r="F38" s="3" t="s">
        <v>202</v>
      </c>
      <c r="G38" s="1" t="s">
        <v>204</v>
      </c>
      <c r="H38" s="1">
        <v>41924177</v>
      </c>
      <c r="I38" s="179" t="s">
        <v>205</v>
      </c>
      <c r="J38" s="1" t="s">
        <v>205</v>
      </c>
      <c r="K38" s="1" t="s">
        <v>156</v>
      </c>
      <c r="L38" s="93"/>
      <c r="M38" s="2"/>
      <c r="N38" s="97"/>
      <c r="O38" s="97"/>
      <c r="P38" s="100"/>
      <c r="Q38" s="2"/>
      <c r="R38" s="2" t="s">
        <v>2040</v>
      </c>
      <c r="S38" s="2"/>
    </row>
    <row r="39" spans="1:19" ht="89.25" x14ac:dyDescent="0.2">
      <c r="A39" s="4">
        <v>37</v>
      </c>
      <c r="B39" s="1" t="s">
        <v>208</v>
      </c>
      <c r="C39" s="1" t="s">
        <v>207</v>
      </c>
      <c r="D39" s="1" t="s">
        <v>6</v>
      </c>
      <c r="E39" s="1" t="s">
        <v>5</v>
      </c>
      <c r="F39" s="3"/>
      <c r="G39" s="1" t="s">
        <v>210</v>
      </c>
      <c r="H39" s="1">
        <v>1094915048</v>
      </c>
      <c r="I39" s="179" t="s">
        <v>18</v>
      </c>
      <c r="J39" s="1" t="s">
        <v>12</v>
      </c>
      <c r="K39" s="1" t="s">
        <v>209</v>
      </c>
      <c r="L39" s="93">
        <v>6320000</v>
      </c>
      <c r="M39" s="2"/>
      <c r="N39" s="97">
        <v>60</v>
      </c>
      <c r="O39" s="97" t="s">
        <v>170</v>
      </c>
      <c r="P39" s="100">
        <v>18960000</v>
      </c>
      <c r="Q39" s="2"/>
      <c r="R39" s="2" t="s">
        <v>2040</v>
      </c>
      <c r="S39" s="144"/>
    </row>
    <row r="40" spans="1:19" ht="76.5" x14ac:dyDescent="0.2">
      <c r="A40" s="4">
        <v>38</v>
      </c>
      <c r="B40" s="1" t="s">
        <v>213</v>
      </c>
      <c r="C40" s="1" t="s">
        <v>212</v>
      </c>
      <c r="D40" s="1" t="s">
        <v>214</v>
      </c>
      <c r="E40" s="1" t="s">
        <v>5</v>
      </c>
      <c r="F40" s="3"/>
      <c r="G40" s="1" t="s">
        <v>215</v>
      </c>
      <c r="H40" s="1">
        <v>41947518</v>
      </c>
      <c r="I40" s="179">
        <v>24000000</v>
      </c>
      <c r="J40" s="1" t="s">
        <v>33</v>
      </c>
      <c r="K40" s="6" t="s">
        <v>128</v>
      </c>
      <c r="L40" s="93"/>
      <c r="M40" s="2" t="s">
        <v>2040</v>
      </c>
      <c r="N40" s="94"/>
      <c r="O40" s="94"/>
      <c r="P40" s="95"/>
      <c r="Q40" s="2"/>
      <c r="R40" s="2" t="s">
        <v>2040</v>
      </c>
      <c r="S40" s="2"/>
    </row>
    <row r="41" spans="1:19" ht="51" x14ac:dyDescent="0.2">
      <c r="A41" s="4">
        <v>39</v>
      </c>
      <c r="B41" s="1" t="s">
        <v>218</v>
      </c>
      <c r="C41" s="1" t="s">
        <v>217</v>
      </c>
      <c r="D41" s="1" t="s">
        <v>219</v>
      </c>
      <c r="E41" s="1" t="s">
        <v>5</v>
      </c>
      <c r="F41" s="3"/>
      <c r="G41" s="1" t="s">
        <v>221</v>
      </c>
      <c r="H41" s="1">
        <v>41962066</v>
      </c>
      <c r="I41" s="179" t="s">
        <v>222</v>
      </c>
      <c r="J41" s="1" t="s">
        <v>33</v>
      </c>
      <c r="K41" s="1" t="s">
        <v>220</v>
      </c>
      <c r="L41" s="93"/>
      <c r="M41" s="2" t="s">
        <v>2040</v>
      </c>
      <c r="N41" s="94"/>
      <c r="O41" s="94"/>
      <c r="P41" s="95"/>
      <c r="Q41" s="2"/>
      <c r="R41" s="2" t="s">
        <v>2040</v>
      </c>
      <c r="S41" s="2"/>
    </row>
    <row r="42" spans="1:19" ht="63.75" x14ac:dyDescent="0.2">
      <c r="A42" s="4">
        <v>40</v>
      </c>
      <c r="B42" s="1" t="s">
        <v>225</v>
      </c>
      <c r="C42" s="1" t="s">
        <v>224</v>
      </c>
      <c r="D42" s="1" t="s">
        <v>226</v>
      </c>
      <c r="E42" s="1" t="s">
        <v>5</v>
      </c>
      <c r="F42" s="3"/>
      <c r="G42" s="1" t="s">
        <v>227</v>
      </c>
      <c r="H42" s="1">
        <v>1097404843</v>
      </c>
      <c r="I42" s="179">
        <v>17400000</v>
      </c>
      <c r="J42" s="1" t="s">
        <v>33</v>
      </c>
      <c r="K42" s="1" t="s">
        <v>170</v>
      </c>
      <c r="L42" s="93"/>
      <c r="M42" s="2" t="s">
        <v>2040</v>
      </c>
      <c r="N42" s="94"/>
      <c r="O42" s="94"/>
      <c r="P42" s="95"/>
      <c r="Q42" s="2"/>
      <c r="R42" s="2" t="s">
        <v>2040</v>
      </c>
      <c r="S42" s="2"/>
    </row>
    <row r="43" spans="1:19" x14ac:dyDescent="0.2">
      <c r="A43" s="4">
        <v>41</v>
      </c>
      <c r="B43" s="1" t="s">
        <v>229</v>
      </c>
      <c r="C43" s="1" t="s">
        <v>137</v>
      </c>
      <c r="D43" s="1" t="s">
        <v>137</v>
      </c>
      <c r="E43" s="1" t="s">
        <v>137</v>
      </c>
      <c r="F43" s="3"/>
      <c r="G43" s="1" t="s">
        <v>137</v>
      </c>
      <c r="H43" s="1" t="s">
        <v>137</v>
      </c>
      <c r="I43" s="179" t="s">
        <v>137</v>
      </c>
      <c r="J43" s="1" t="s">
        <v>137</v>
      </c>
      <c r="K43" s="1" t="s">
        <v>137</v>
      </c>
      <c r="L43" s="53" t="s">
        <v>137</v>
      </c>
      <c r="M43" s="1" t="s">
        <v>137</v>
      </c>
      <c r="N43" s="53" t="s">
        <v>137</v>
      </c>
      <c r="O43" s="53" t="s">
        <v>137</v>
      </c>
      <c r="P43" s="101"/>
      <c r="Q43" s="1" t="s">
        <v>137</v>
      </c>
      <c r="R43" s="1" t="s">
        <v>137</v>
      </c>
      <c r="S43" s="1" t="s">
        <v>137</v>
      </c>
    </row>
    <row r="44" spans="1:19" ht="51" x14ac:dyDescent="0.2">
      <c r="A44" s="4">
        <v>42</v>
      </c>
      <c r="B44" s="1" t="s">
        <v>231</v>
      </c>
      <c r="C44" s="1" t="s">
        <v>230</v>
      </c>
      <c r="D44" s="1" t="s">
        <v>232</v>
      </c>
      <c r="E44" s="1" t="s">
        <v>5</v>
      </c>
      <c r="F44" s="3"/>
      <c r="G44" s="1" t="s">
        <v>233</v>
      </c>
      <c r="H44" s="1">
        <v>1130631304</v>
      </c>
      <c r="I44" s="179">
        <v>11400000</v>
      </c>
      <c r="J44" s="1" t="s">
        <v>33</v>
      </c>
      <c r="K44" s="1" t="s">
        <v>220</v>
      </c>
      <c r="L44" s="93"/>
      <c r="M44" s="2" t="s">
        <v>2040</v>
      </c>
      <c r="N44" s="94"/>
      <c r="O44" s="94"/>
      <c r="P44" s="95"/>
      <c r="Q44" s="2"/>
      <c r="R44" s="2" t="s">
        <v>2040</v>
      </c>
      <c r="S44" s="2"/>
    </row>
    <row r="45" spans="1:19" ht="63.75" x14ac:dyDescent="0.2">
      <c r="A45" s="4">
        <v>43</v>
      </c>
      <c r="B45" s="1" t="s">
        <v>236</v>
      </c>
      <c r="C45" s="1" t="s">
        <v>235</v>
      </c>
      <c r="D45" s="1" t="s">
        <v>237</v>
      </c>
      <c r="E45" s="1" t="s">
        <v>5</v>
      </c>
      <c r="F45" s="3"/>
      <c r="G45" s="1" t="s">
        <v>238</v>
      </c>
      <c r="H45" s="1">
        <v>1010122124</v>
      </c>
      <c r="I45" s="179">
        <v>13800000</v>
      </c>
      <c r="J45" s="1" t="s">
        <v>33</v>
      </c>
      <c r="K45" s="6" t="s">
        <v>170</v>
      </c>
      <c r="L45" s="93"/>
      <c r="M45" s="2" t="s">
        <v>2040</v>
      </c>
      <c r="N45" s="94"/>
      <c r="O45" s="94"/>
      <c r="P45" s="95"/>
      <c r="Q45" s="2"/>
      <c r="R45" s="2" t="s">
        <v>2040</v>
      </c>
      <c r="S45" s="2"/>
    </row>
    <row r="46" spans="1:19" ht="38.25" x14ac:dyDescent="0.2">
      <c r="A46" s="4">
        <v>44</v>
      </c>
      <c r="B46" s="1" t="s">
        <v>241</v>
      </c>
      <c r="C46" s="1" t="s">
        <v>240</v>
      </c>
      <c r="D46" s="1" t="s">
        <v>242</v>
      </c>
      <c r="E46" s="1" t="s">
        <v>5</v>
      </c>
      <c r="F46" s="3"/>
      <c r="G46" s="1" t="s">
        <v>204</v>
      </c>
      <c r="H46" s="1">
        <v>41924177</v>
      </c>
      <c r="I46" s="179">
        <v>10800000</v>
      </c>
      <c r="J46" s="1" t="s">
        <v>33</v>
      </c>
      <c r="K46" s="1" t="s">
        <v>170</v>
      </c>
      <c r="L46" s="93"/>
      <c r="M46" s="2" t="s">
        <v>2040</v>
      </c>
      <c r="N46" s="94"/>
      <c r="O46" s="94"/>
      <c r="P46" s="95"/>
      <c r="Q46" s="2"/>
      <c r="R46" s="2" t="s">
        <v>2040</v>
      </c>
      <c r="S46" s="2"/>
    </row>
    <row r="47" spans="1:19" ht="63.75" x14ac:dyDescent="0.2">
      <c r="A47" s="4">
        <v>45</v>
      </c>
      <c r="B47" s="1" t="s">
        <v>245</v>
      </c>
      <c r="C47" s="1" t="s">
        <v>244</v>
      </c>
      <c r="D47" s="1" t="s">
        <v>246</v>
      </c>
      <c r="E47" s="1" t="s">
        <v>5</v>
      </c>
      <c r="F47" s="3"/>
      <c r="G47" s="1" t="s">
        <v>248</v>
      </c>
      <c r="H47" s="1">
        <v>1098308145</v>
      </c>
      <c r="I47" s="179" t="s">
        <v>18</v>
      </c>
      <c r="J47" s="1" t="s">
        <v>12</v>
      </c>
      <c r="K47" s="1" t="s">
        <v>247</v>
      </c>
      <c r="L47" s="93">
        <v>6320000</v>
      </c>
      <c r="M47" s="2"/>
      <c r="N47" s="94">
        <v>60</v>
      </c>
      <c r="O47" s="94" t="s">
        <v>220</v>
      </c>
      <c r="P47" s="95">
        <v>18960000</v>
      </c>
      <c r="Q47" s="2"/>
      <c r="R47" s="2" t="s">
        <v>2040</v>
      </c>
      <c r="S47" s="144"/>
    </row>
    <row r="48" spans="1:19" ht="51" x14ac:dyDescent="0.2">
      <c r="A48" s="4">
        <v>46</v>
      </c>
      <c r="B48" s="1" t="s">
        <v>251</v>
      </c>
      <c r="C48" s="1" t="s">
        <v>250</v>
      </c>
      <c r="D48" s="1" t="s">
        <v>252</v>
      </c>
      <c r="E48" s="1" t="s">
        <v>5</v>
      </c>
      <c r="F48" s="3"/>
      <c r="G48" s="1" t="s">
        <v>254</v>
      </c>
      <c r="H48" s="1">
        <v>1096033591</v>
      </c>
      <c r="I48" s="179" t="s">
        <v>18</v>
      </c>
      <c r="J48" s="1" t="s">
        <v>12</v>
      </c>
      <c r="K48" s="1" t="s">
        <v>253</v>
      </c>
      <c r="L48" s="93">
        <v>6320000</v>
      </c>
      <c r="M48" s="2"/>
      <c r="N48" s="94">
        <v>60</v>
      </c>
      <c r="O48" s="94" t="s">
        <v>276</v>
      </c>
      <c r="P48" s="95">
        <v>18960000</v>
      </c>
      <c r="Q48" s="2"/>
      <c r="R48" s="2" t="s">
        <v>2040</v>
      </c>
      <c r="S48" s="144"/>
    </row>
    <row r="49" spans="1:19" ht="76.5" x14ac:dyDescent="0.2">
      <c r="A49" s="4">
        <v>47</v>
      </c>
      <c r="B49" s="1" t="s">
        <v>257</v>
      </c>
      <c r="C49" s="1" t="s">
        <v>256</v>
      </c>
      <c r="D49" s="1" t="s">
        <v>258</v>
      </c>
      <c r="E49" s="1" t="s">
        <v>5</v>
      </c>
      <c r="F49" s="3"/>
      <c r="G49" s="1" t="s">
        <v>259</v>
      </c>
      <c r="H49" s="1">
        <v>1098310423</v>
      </c>
      <c r="I49" s="179" t="s">
        <v>260</v>
      </c>
      <c r="J49" s="1" t="s">
        <v>12</v>
      </c>
      <c r="K49" s="1" t="s">
        <v>247</v>
      </c>
      <c r="L49" s="93">
        <v>6740000</v>
      </c>
      <c r="M49" s="2"/>
      <c r="N49" s="94">
        <v>60</v>
      </c>
      <c r="O49" s="94" t="s">
        <v>220</v>
      </c>
      <c r="P49" s="95">
        <v>20220000</v>
      </c>
      <c r="Q49" s="2"/>
      <c r="R49" s="2" t="s">
        <v>2040</v>
      </c>
      <c r="S49" s="144"/>
    </row>
    <row r="50" spans="1:19" ht="63.75" x14ac:dyDescent="0.2">
      <c r="A50" s="4">
        <v>48</v>
      </c>
      <c r="B50" s="1" t="s">
        <v>263</v>
      </c>
      <c r="C50" s="1" t="s">
        <v>262</v>
      </c>
      <c r="D50" s="1" t="s">
        <v>264</v>
      </c>
      <c r="E50" s="1" t="s">
        <v>5</v>
      </c>
      <c r="F50" s="3"/>
      <c r="G50" s="1" t="s">
        <v>265</v>
      </c>
      <c r="H50" s="1">
        <v>41914988</v>
      </c>
      <c r="I50" s="179">
        <v>14400000</v>
      </c>
      <c r="J50" s="1" t="s">
        <v>33</v>
      </c>
      <c r="K50" s="1" t="s">
        <v>220</v>
      </c>
      <c r="L50" s="93"/>
      <c r="M50" s="2" t="s">
        <v>2040</v>
      </c>
      <c r="N50" s="94"/>
      <c r="O50" s="94"/>
      <c r="P50" s="95"/>
      <c r="Q50" s="2"/>
      <c r="R50" s="2" t="s">
        <v>2040</v>
      </c>
      <c r="S50" s="2"/>
    </row>
    <row r="51" spans="1:19" ht="89.25" x14ac:dyDescent="0.2">
      <c r="A51" s="4">
        <v>49</v>
      </c>
      <c r="B51" s="1" t="s">
        <v>268</v>
      </c>
      <c r="C51" s="1" t="s">
        <v>267</v>
      </c>
      <c r="D51" s="1" t="s">
        <v>269</v>
      </c>
      <c r="E51" s="1" t="s">
        <v>5</v>
      </c>
      <c r="F51" s="3"/>
      <c r="G51" s="1" t="s">
        <v>270</v>
      </c>
      <c r="H51" s="1">
        <v>4377980</v>
      </c>
      <c r="I51" s="179" t="s">
        <v>271</v>
      </c>
      <c r="J51" s="1" t="s">
        <v>12</v>
      </c>
      <c r="K51" s="1" t="s">
        <v>247</v>
      </c>
      <c r="L51" s="93">
        <v>8000000</v>
      </c>
      <c r="M51" s="2"/>
      <c r="N51" s="94">
        <v>59</v>
      </c>
      <c r="O51" s="94" t="s">
        <v>220</v>
      </c>
      <c r="P51" s="95">
        <v>24000000</v>
      </c>
      <c r="Q51" s="2"/>
      <c r="R51" s="2" t="s">
        <v>2040</v>
      </c>
      <c r="S51" s="2"/>
    </row>
    <row r="52" spans="1:19" ht="51" x14ac:dyDescent="0.2">
      <c r="A52" s="4">
        <v>50</v>
      </c>
      <c r="B52" s="1" t="s">
        <v>274</v>
      </c>
      <c r="C52" s="1" t="s">
        <v>273</v>
      </c>
      <c r="D52" s="1" t="s">
        <v>275</v>
      </c>
      <c r="E52" s="1" t="s">
        <v>5</v>
      </c>
      <c r="F52" s="3"/>
      <c r="G52" s="1" t="s">
        <v>277</v>
      </c>
      <c r="H52" s="1">
        <v>33966331</v>
      </c>
      <c r="I52" s="179" t="s">
        <v>278</v>
      </c>
      <c r="J52" s="1" t="s">
        <v>33</v>
      </c>
      <c r="K52" s="1" t="s">
        <v>276</v>
      </c>
      <c r="L52" s="93"/>
      <c r="M52" s="2" t="s">
        <v>2040</v>
      </c>
      <c r="N52" s="94"/>
      <c r="O52" s="94"/>
      <c r="P52" s="95"/>
      <c r="Q52" s="2"/>
      <c r="R52" s="2" t="s">
        <v>2040</v>
      </c>
      <c r="S52" s="2"/>
    </row>
    <row r="53" spans="1:19" ht="76.5" x14ac:dyDescent="0.2">
      <c r="A53" s="4">
        <v>51</v>
      </c>
      <c r="B53" s="1" t="s">
        <v>281</v>
      </c>
      <c r="C53" s="1" t="s">
        <v>280</v>
      </c>
      <c r="D53" s="1" t="s">
        <v>282</v>
      </c>
      <c r="E53" s="1" t="s">
        <v>5</v>
      </c>
      <c r="F53" s="3"/>
      <c r="G53" s="1" t="s">
        <v>283</v>
      </c>
      <c r="H53" s="1">
        <v>41952267</v>
      </c>
      <c r="I53" s="179">
        <v>2040000</v>
      </c>
      <c r="J53" s="1" t="s">
        <v>33</v>
      </c>
      <c r="K53" s="1" t="s">
        <v>220</v>
      </c>
      <c r="L53" s="93"/>
      <c r="M53" s="2" t="s">
        <v>2040</v>
      </c>
      <c r="N53" s="94"/>
      <c r="O53" s="94"/>
      <c r="P53" s="95"/>
      <c r="Q53" s="2"/>
      <c r="R53" s="2" t="s">
        <v>2040</v>
      </c>
      <c r="S53" s="2"/>
    </row>
    <row r="54" spans="1:19" ht="89.25" x14ac:dyDescent="0.2">
      <c r="A54" s="4">
        <v>52</v>
      </c>
      <c r="B54" s="1" t="s">
        <v>286</v>
      </c>
      <c r="C54" s="1" t="s">
        <v>285</v>
      </c>
      <c r="D54" s="1" t="s">
        <v>287</v>
      </c>
      <c r="E54" s="1" t="s">
        <v>5</v>
      </c>
      <c r="F54" s="3"/>
      <c r="G54" s="1" t="s">
        <v>288</v>
      </c>
      <c r="H54" s="1">
        <v>1094955070</v>
      </c>
      <c r="I54" s="179" t="s">
        <v>222</v>
      </c>
      <c r="J54" s="1" t="s">
        <v>33</v>
      </c>
      <c r="K54" s="1" t="s">
        <v>276</v>
      </c>
      <c r="L54" s="93"/>
      <c r="M54" s="2" t="s">
        <v>2040</v>
      </c>
      <c r="N54" s="94"/>
      <c r="O54" s="94"/>
      <c r="P54" s="95"/>
      <c r="Q54" s="2"/>
      <c r="R54" s="2" t="s">
        <v>2040</v>
      </c>
      <c r="S54" s="2"/>
    </row>
    <row r="55" spans="1:19" ht="89.25" x14ac:dyDescent="0.2">
      <c r="A55" s="4">
        <v>53</v>
      </c>
      <c r="B55" s="1" t="s">
        <v>291</v>
      </c>
      <c r="C55" s="1" t="s">
        <v>290</v>
      </c>
      <c r="D55" s="1" t="s">
        <v>269</v>
      </c>
      <c r="E55" s="1" t="s">
        <v>5</v>
      </c>
      <c r="F55" s="3"/>
      <c r="G55" s="1" t="s">
        <v>292</v>
      </c>
      <c r="H55" s="1">
        <v>1097394302</v>
      </c>
      <c r="I55" s="179" t="s">
        <v>293</v>
      </c>
      <c r="J55" s="1" t="s">
        <v>12</v>
      </c>
      <c r="K55" s="1" t="s">
        <v>247</v>
      </c>
      <c r="L55" s="93">
        <v>6940000</v>
      </c>
      <c r="M55" s="2"/>
      <c r="N55" s="94">
        <v>60</v>
      </c>
      <c r="O55" s="94" t="s">
        <v>220</v>
      </c>
      <c r="P55" s="95">
        <v>20820000</v>
      </c>
      <c r="Q55" s="2"/>
      <c r="R55" s="2" t="s">
        <v>2040</v>
      </c>
      <c r="S55" s="144"/>
    </row>
    <row r="56" spans="1:19" ht="63.75" x14ac:dyDescent="0.2">
      <c r="A56" s="4">
        <v>54</v>
      </c>
      <c r="B56" s="1" t="s">
        <v>296</v>
      </c>
      <c r="C56" s="1" t="s">
        <v>295</v>
      </c>
      <c r="D56" s="1" t="s">
        <v>1068</v>
      </c>
      <c r="E56" s="1" t="s">
        <v>5</v>
      </c>
      <c r="F56" s="3"/>
      <c r="G56" s="1" t="s">
        <v>297</v>
      </c>
      <c r="H56" s="1">
        <v>1094888181</v>
      </c>
      <c r="I56" s="179" t="s">
        <v>18</v>
      </c>
      <c r="J56" s="1" t="s">
        <v>12</v>
      </c>
      <c r="K56" s="1" t="s">
        <v>247</v>
      </c>
      <c r="L56" s="93">
        <v>6320000</v>
      </c>
      <c r="M56" s="2"/>
      <c r="N56" s="97">
        <v>60</v>
      </c>
      <c r="O56" s="97" t="s">
        <v>220</v>
      </c>
      <c r="P56" s="100">
        <v>18960000</v>
      </c>
      <c r="Q56" s="2"/>
      <c r="R56" s="2" t="s">
        <v>2040</v>
      </c>
      <c r="S56" s="144"/>
    </row>
    <row r="57" spans="1:19" ht="63.75" x14ac:dyDescent="0.2">
      <c r="A57" s="4">
        <v>55</v>
      </c>
      <c r="B57" s="1" t="s">
        <v>300</v>
      </c>
      <c r="C57" s="1" t="s">
        <v>299</v>
      </c>
      <c r="D57" s="1" t="s">
        <v>301</v>
      </c>
      <c r="E57" s="1" t="s">
        <v>5</v>
      </c>
      <c r="F57" s="3"/>
      <c r="G57" s="1" t="s">
        <v>302</v>
      </c>
      <c r="H57" s="1">
        <v>24495324</v>
      </c>
      <c r="I57" s="179" t="s">
        <v>271</v>
      </c>
      <c r="J57" s="1" t="s">
        <v>12</v>
      </c>
      <c r="K57" s="1" t="s">
        <v>247</v>
      </c>
      <c r="L57" s="93">
        <v>8000000</v>
      </c>
      <c r="M57" s="2"/>
      <c r="N57" s="94">
        <v>60</v>
      </c>
      <c r="O57" s="94" t="s">
        <v>220</v>
      </c>
      <c r="P57" s="95">
        <v>24000000</v>
      </c>
      <c r="Q57" s="2"/>
      <c r="R57" s="2" t="s">
        <v>2040</v>
      </c>
      <c r="S57" s="144"/>
    </row>
    <row r="58" spans="1:19" ht="89.25" x14ac:dyDescent="0.2">
      <c r="A58" s="4">
        <v>56</v>
      </c>
      <c r="B58" s="1" t="s">
        <v>305</v>
      </c>
      <c r="C58" s="1" t="s">
        <v>304</v>
      </c>
      <c r="D58" s="1" t="s">
        <v>269</v>
      </c>
      <c r="E58" s="1" t="s">
        <v>5</v>
      </c>
      <c r="F58" s="3"/>
      <c r="G58" s="1" t="s">
        <v>306</v>
      </c>
      <c r="H58" s="1">
        <v>79323586</v>
      </c>
      <c r="I58" s="179" t="s">
        <v>293</v>
      </c>
      <c r="J58" s="1" t="s">
        <v>12</v>
      </c>
      <c r="K58" s="1" t="s">
        <v>247</v>
      </c>
      <c r="L58" s="93">
        <v>6940000</v>
      </c>
      <c r="M58" s="2"/>
      <c r="N58" s="94">
        <v>59</v>
      </c>
      <c r="O58" s="94" t="s">
        <v>220</v>
      </c>
      <c r="P58" s="95">
        <v>20820000</v>
      </c>
      <c r="Q58" s="2"/>
      <c r="R58" s="2" t="s">
        <v>2040</v>
      </c>
      <c r="S58" s="144"/>
    </row>
    <row r="59" spans="1:19" ht="89.25" x14ac:dyDescent="0.2">
      <c r="A59" s="4">
        <v>57</v>
      </c>
      <c r="B59" s="1" t="s">
        <v>309</v>
      </c>
      <c r="C59" s="1" t="s">
        <v>308</v>
      </c>
      <c r="D59" s="1" t="s">
        <v>310</v>
      </c>
      <c r="E59" s="1" t="s">
        <v>5</v>
      </c>
      <c r="F59" s="3"/>
      <c r="G59" s="1" t="s">
        <v>311</v>
      </c>
      <c r="H59" s="1">
        <v>9728712</v>
      </c>
      <c r="I59" s="179" t="s">
        <v>312</v>
      </c>
      <c r="J59" s="1" t="s">
        <v>33</v>
      </c>
      <c r="K59" s="1" t="s">
        <v>220</v>
      </c>
      <c r="L59" s="93"/>
      <c r="M59" s="2" t="s">
        <v>2040</v>
      </c>
      <c r="N59" s="94"/>
      <c r="O59" s="94"/>
      <c r="P59" s="95"/>
      <c r="Q59" s="2"/>
      <c r="R59" s="2" t="s">
        <v>2040</v>
      </c>
      <c r="S59" s="2"/>
    </row>
    <row r="60" spans="1:19" s="87" customFormat="1" ht="140.25" x14ac:dyDescent="0.2">
      <c r="A60" s="20">
        <v>58</v>
      </c>
      <c r="B60" s="1" t="s">
        <v>315</v>
      </c>
      <c r="C60" s="1" t="s">
        <v>314</v>
      </c>
      <c r="D60" s="1" t="s">
        <v>317</v>
      </c>
      <c r="E60" s="1" t="s">
        <v>5</v>
      </c>
      <c r="F60" s="1"/>
      <c r="G60" s="1" t="s">
        <v>318</v>
      </c>
      <c r="H60" s="1">
        <v>1049628407</v>
      </c>
      <c r="I60" s="179">
        <v>25890000</v>
      </c>
      <c r="J60" s="1" t="s">
        <v>33</v>
      </c>
      <c r="K60" s="6" t="s">
        <v>276</v>
      </c>
      <c r="L60" s="93"/>
      <c r="M60" s="2" t="s">
        <v>2040</v>
      </c>
      <c r="N60" s="94"/>
      <c r="O60" s="94"/>
      <c r="P60" s="95"/>
      <c r="Q60" s="2"/>
      <c r="R60" s="2" t="s">
        <v>2040</v>
      </c>
      <c r="S60" s="1" t="s">
        <v>2026</v>
      </c>
    </row>
    <row r="61" spans="1:19" ht="63.75" x14ac:dyDescent="0.2">
      <c r="A61" s="4">
        <v>59</v>
      </c>
      <c r="B61" s="1" t="s">
        <v>321</v>
      </c>
      <c r="C61" s="1" t="s">
        <v>320</v>
      </c>
      <c r="D61" s="1" t="s">
        <v>322</v>
      </c>
      <c r="E61" s="1" t="s">
        <v>5</v>
      </c>
      <c r="F61" s="3"/>
      <c r="G61" s="1" t="s">
        <v>324</v>
      </c>
      <c r="H61" s="1">
        <v>9802007</v>
      </c>
      <c r="I61" s="179">
        <v>12200000</v>
      </c>
      <c r="J61" s="1" t="s">
        <v>12</v>
      </c>
      <c r="K61" s="6" t="s">
        <v>323</v>
      </c>
      <c r="L61" s="93">
        <v>6100000</v>
      </c>
      <c r="M61" s="2"/>
      <c r="N61" s="94">
        <v>60</v>
      </c>
      <c r="O61" s="94" t="s">
        <v>346</v>
      </c>
      <c r="P61" s="95">
        <v>18300000</v>
      </c>
      <c r="Q61" s="2"/>
      <c r="R61" s="2" t="s">
        <v>2040</v>
      </c>
      <c r="S61" s="2"/>
    </row>
    <row r="62" spans="1:19" ht="63.75" x14ac:dyDescent="0.2">
      <c r="A62" s="4">
        <v>60</v>
      </c>
      <c r="B62" s="1" t="s">
        <v>327</v>
      </c>
      <c r="C62" s="1" t="s">
        <v>326</v>
      </c>
      <c r="D62" s="1" t="s">
        <v>328</v>
      </c>
      <c r="E62" s="1" t="s">
        <v>5</v>
      </c>
      <c r="F62" s="3"/>
      <c r="G62" s="1" t="s">
        <v>329</v>
      </c>
      <c r="H62" s="1">
        <v>1094926244</v>
      </c>
      <c r="I62" s="179">
        <v>12200000</v>
      </c>
      <c r="J62" s="1" t="s">
        <v>12</v>
      </c>
      <c r="K62" s="6" t="s">
        <v>323</v>
      </c>
      <c r="L62" s="93">
        <v>6100000</v>
      </c>
      <c r="M62" s="2"/>
      <c r="N62" s="94">
        <v>60</v>
      </c>
      <c r="O62" s="94" t="s">
        <v>346</v>
      </c>
      <c r="P62" s="95">
        <v>18300000</v>
      </c>
      <c r="Q62" s="2"/>
      <c r="R62" s="2" t="s">
        <v>2040</v>
      </c>
      <c r="S62" s="2"/>
    </row>
    <row r="63" spans="1:19" x14ac:dyDescent="0.2">
      <c r="A63" s="4">
        <v>61</v>
      </c>
      <c r="B63" s="1" t="s">
        <v>331</v>
      </c>
      <c r="C63" s="1" t="s">
        <v>137</v>
      </c>
      <c r="D63" s="1" t="s">
        <v>137</v>
      </c>
      <c r="E63" s="1" t="s">
        <v>137</v>
      </c>
      <c r="F63" s="1" t="s">
        <v>137</v>
      </c>
      <c r="G63" s="1" t="s">
        <v>137</v>
      </c>
      <c r="H63" s="1" t="s">
        <v>137</v>
      </c>
      <c r="I63" s="179" t="s">
        <v>137</v>
      </c>
      <c r="J63" s="1" t="s">
        <v>137</v>
      </c>
      <c r="K63" s="1" t="s">
        <v>137</v>
      </c>
      <c r="L63" s="53" t="s">
        <v>137</v>
      </c>
      <c r="M63" s="1" t="s">
        <v>137</v>
      </c>
      <c r="N63" s="53" t="s">
        <v>137</v>
      </c>
      <c r="O63" s="53" t="s">
        <v>137</v>
      </c>
      <c r="P63" s="101"/>
      <c r="Q63" s="1" t="s">
        <v>137</v>
      </c>
      <c r="R63" s="1" t="s">
        <v>137</v>
      </c>
      <c r="S63" s="1" t="s">
        <v>137</v>
      </c>
    </row>
    <row r="64" spans="1:19" ht="89.25" x14ac:dyDescent="0.2">
      <c r="A64" s="4">
        <v>62</v>
      </c>
      <c r="B64" s="1" t="s">
        <v>333</v>
      </c>
      <c r="C64" s="1" t="s">
        <v>332</v>
      </c>
      <c r="D64" s="1" t="s">
        <v>334</v>
      </c>
      <c r="E64" s="1" t="s">
        <v>5</v>
      </c>
      <c r="F64" s="3"/>
      <c r="G64" s="1" t="s">
        <v>335</v>
      </c>
      <c r="H64" s="1">
        <v>1094893436</v>
      </c>
      <c r="I64" s="179" t="s">
        <v>336</v>
      </c>
      <c r="J64" s="1" t="s">
        <v>12</v>
      </c>
      <c r="K64" s="1" t="s">
        <v>253</v>
      </c>
      <c r="L64" s="93">
        <v>6400000</v>
      </c>
      <c r="M64" s="2"/>
      <c r="N64" s="94">
        <v>60</v>
      </c>
      <c r="O64" s="94" t="s">
        <v>276</v>
      </c>
      <c r="P64" s="95">
        <v>19200000</v>
      </c>
      <c r="Q64" s="2"/>
      <c r="R64" s="2" t="s">
        <v>2040</v>
      </c>
      <c r="S64" s="2"/>
    </row>
    <row r="65" spans="1:19" ht="89.25" x14ac:dyDescent="0.2">
      <c r="A65" s="4">
        <v>63</v>
      </c>
      <c r="B65" s="1" t="s">
        <v>339</v>
      </c>
      <c r="C65" s="1" t="s">
        <v>338</v>
      </c>
      <c r="D65" s="1" t="s">
        <v>169</v>
      </c>
      <c r="E65" s="1" t="s">
        <v>5</v>
      </c>
      <c r="F65" s="3"/>
      <c r="G65" s="1" t="s">
        <v>340</v>
      </c>
      <c r="H65" s="1">
        <v>1094957877</v>
      </c>
      <c r="I65" s="179" t="s">
        <v>341</v>
      </c>
      <c r="J65" s="1" t="s">
        <v>12</v>
      </c>
      <c r="K65" s="1" t="s">
        <v>323</v>
      </c>
      <c r="L65" s="93">
        <v>6000000</v>
      </c>
      <c r="M65" s="2"/>
      <c r="N65" s="94">
        <v>60</v>
      </c>
      <c r="O65" s="94" t="s">
        <v>346</v>
      </c>
      <c r="P65" s="95">
        <v>18000000</v>
      </c>
      <c r="Q65" s="2"/>
      <c r="R65" s="2" t="s">
        <v>2040</v>
      </c>
      <c r="S65" s="2"/>
    </row>
    <row r="66" spans="1:19" ht="51" x14ac:dyDescent="0.2">
      <c r="A66" s="4">
        <v>64</v>
      </c>
      <c r="B66" s="1" t="s">
        <v>344</v>
      </c>
      <c r="C66" s="1" t="s">
        <v>343</v>
      </c>
      <c r="D66" s="1" t="s">
        <v>345</v>
      </c>
      <c r="E66" s="1" t="s">
        <v>5</v>
      </c>
      <c r="F66" s="3"/>
      <c r="G66" s="1" t="s">
        <v>347</v>
      </c>
      <c r="H66" s="1">
        <v>1094921102</v>
      </c>
      <c r="I66" s="179">
        <v>10200000</v>
      </c>
      <c r="J66" s="1" t="s">
        <v>33</v>
      </c>
      <c r="K66" s="1" t="s">
        <v>346</v>
      </c>
      <c r="L66" s="93"/>
      <c r="M66" s="2" t="s">
        <v>2040</v>
      </c>
      <c r="N66" s="94"/>
      <c r="O66" s="94"/>
      <c r="P66" s="95"/>
      <c r="Q66" s="2"/>
      <c r="R66" s="2" t="s">
        <v>2040</v>
      </c>
      <c r="S66" s="2"/>
    </row>
    <row r="67" spans="1:19" ht="51" x14ac:dyDescent="0.2">
      <c r="A67" s="4">
        <v>65</v>
      </c>
      <c r="B67" s="1" t="s">
        <v>350</v>
      </c>
      <c r="C67" s="1" t="s">
        <v>349</v>
      </c>
      <c r="D67" s="1" t="s">
        <v>351</v>
      </c>
      <c r="E67" s="1" t="s">
        <v>5</v>
      </c>
      <c r="F67" s="3"/>
      <c r="G67" s="1" t="s">
        <v>353</v>
      </c>
      <c r="H67" s="1">
        <v>307861</v>
      </c>
      <c r="I67" s="179">
        <v>7580000</v>
      </c>
      <c r="J67" s="1" t="s">
        <v>12</v>
      </c>
      <c r="K67" s="6" t="s">
        <v>323</v>
      </c>
      <c r="L67" s="93">
        <v>3790000</v>
      </c>
      <c r="M67" s="2"/>
      <c r="N67" s="94">
        <v>60</v>
      </c>
      <c r="O67" s="94" t="s">
        <v>346</v>
      </c>
      <c r="P67" s="95">
        <v>11370000</v>
      </c>
      <c r="Q67" s="2"/>
      <c r="R67" s="2" t="s">
        <v>2040</v>
      </c>
      <c r="S67" s="2"/>
    </row>
    <row r="68" spans="1:19" ht="63.75" x14ac:dyDescent="0.2">
      <c r="A68" s="4">
        <v>66</v>
      </c>
      <c r="B68" s="1" t="s">
        <v>356</v>
      </c>
      <c r="C68" s="1" t="s">
        <v>355</v>
      </c>
      <c r="D68" s="1" t="s">
        <v>357</v>
      </c>
      <c r="E68" s="1" t="s">
        <v>5</v>
      </c>
      <c r="F68" s="3"/>
      <c r="G68" s="1" t="s">
        <v>358</v>
      </c>
      <c r="H68" s="1">
        <v>41911453</v>
      </c>
      <c r="I68" s="179">
        <v>19200000</v>
      </c>
      <c r="J68" s="1" t="s">
        <v>33</v>
      </c>
      <c r="K68" s="1" t="s">
        <v>346</v>
      </c>
      <c r="L68" s="93"/>
      <c r="M68" s="2" t="s">
        <v>2040</v>
      </c>
      <c r="N68" s="94"/>
      <c r="O68" s="94"/>
      <c r="P68" s="95"/>
      <c r="Q68" s="2"/>
      <c r="R68" s="2" t="s">
        <v>2040</v>
      </c>
      <c r="S68" s="2"/>
    </row>
    <row r="69" spans="1:19" ht="89.25" x14ac:dyDescent="0.2">
      <c r="A69" s="4">
        <v>67</v>
      </c>
      <c r="B69" s="1" t="s">
        <v>361</v>
      </c>
      <c r="C69" s="1" t="s">
        <v>360</v>
      </c>
      <c r="D69" s="1" t="s">
        <v>362</v>
      </c>
      <c r="E69" s="1" t="s">
        <v>5</v>
      </c>
      <c r="F69" s="3"/>
      <c r="G69" s="1" t="s">
        <v>363</v>
      </c>
      <c r="H69" s="1">
        <v>1053837176</v>
      </c>
      <c r="I69" s="179" t="s">
        <v>364</v>
      </c>
      <c r="J69" s="1" t="s">
        <v>33</v>
      </c>
      <c r="K69" s="1" t="s">
        <v>346</v>
      </c>
      <c r="L69" s="93"/>
      <c r="M69" s="2" t="s">
        <v>2040</v>
      </c>
      <c r="N69" s="94"/>
      <c r="O69" s="94"/>
      <c r="P69" s="95"/>
      <c r="Q69" s="2"/>
      <c r="R69" s="2" t="s">
        <v>2040</v>
      </c>
      <c r="S69" s="2"/>
    </row>
    <row r="70" spans="1:19" ht="51" x14ac:dyDescent="0.2">
      <c r="A70" s="4">
        <v>68</v>
      </c>
      <c r="B70" s="1" t="s">
        <v>367</v>
      </c>
      <c r="C70" s="1" t="s">
        <v>366</v>
      </c>
      <c r="D70" s="1" t="s">
        <v>368</v>
      </c>
      <c r="E70" s="1" t="s">
        <v>5</v>
      </c>
      <c r="F70" s="3"/>
      <c r="G70" s="1" t="s">
        <v>369</v>
      </c>
      <c r="H70" s="1">
        <v>1094929873</v>
      </c>
      <c r="I70" s="179">
        <v>18000000</v>
      </c>
      <c r="J70" s="1" t="s">
        <v>33</v>
      </c>
      <c r="K70" s="1" t="s">
        <v>346</v>
      </c>
      <c r="L70" s="93"/>
      <c r="M70" s="2" t="s">
        <v>2040</v>
      </c>
      <c r="N70" s="94"/>
      <c r="O70" s="94"/>
      <c r="P70" s="95"/>
      <c r="Q70" s="2"/>
      <c r="R70" s="2" t="s">
        <v>2040</v>
      </c>
      <c r="S70" s="2"/>
    </row>
    <row r="71" spans="1:19" ht="51" x14ac:dyDescent="0.2">
      <c r="A71" s="4">
        <v>69</v>
      </c>
      <c r="B71" s="1" t="s">
        <v>372</v>
      </c>
      <c r="C71" s="1" t="s">
        <v>371</v>
      </c>
      <c r="D71" s="1" t="s">
        <v>373</v>
      </c>
      <c r="E71" s="1" t="s">
        <v>5</v>
      </c>
      <c r="F71" s="3"/>
      <c r="G71" s="1" t="s">
        <v>374</v>
      </c>
      <c r="H71" s="1">
        <v>1094880086</v>
      </c>
      <c r="I71" s="179">
        <v>12000000</v>
      </c>
      <c r="J71" s="1" t="s">
        <v>33</v>
      </c>
      <c r="K71" s="1" t="s">
        <v>346</v>
      </c>
      <c r="L71" s="93"/>
      <c r="M71" s="2" t="s">
        <v>2040</v>
      </c>
      <c r="N71" s="94"/>
      <c r="O71" s="94"/>
      <c r="P71" s="95"/>
      <c r="Q71" s="2"/>
      <c r="R71" s="2" t="s">
        <v>2040</v>
      </c>
      <c r="S71" s="2"/>
    </row>
    <row r="72" spans="1:19" ht="89.25" x14ac:dyDescent="0.2">
      <c r="A72" s="4">
        <v>70</v>
      </c>
      <c r="B72" s="1" t="s">
        <v>377</v>
      </c>
      <c r="C72" s="1" t="s">
        <v>376</v>
      </c>
      <c r="D72" s="1" t="s">
        <v>378</v>
      </c>
      <c r="E72" s="1" t="s">
        <v>5</v>
      </c>
      <c r="F72" s="3"/>
      <c r="G72" s="1" t="s">
        <v>380</v>
      </c>
      <c r="H72" s="1">
        <v>41961757</v>
      </c>
      <c r="I72" s="179" t="s">
        <v>336</v>
      </c>
      <c r="J72" s="1" t="s">
        <v>12</v>
      </c>
      <c r="K72" s="1" t="s">
        <v>379</v>
      </c>
      <c r="L72" s="93">
        <v>6400000</v>
      </c>
      <c r="M72" s="2"/>
      <c r="N72" s="94">
        <v>60</v>
      </c>
      <c r="O72" s="94" t="s">
        <v>411</v>
      </c>
      <c r="P72" s="95">
        <v>19200000</v>
      </c>
      <c r="Q72" s="2"/>
      <c r="R72" s="2" t="s">
        <v>2040</v>
      </c>
      <c r="S72" s="2"/>
    </row>
    <row r="73" spans="1:19" ht="76.5" x14ac:dyDescent="0.2">
      <c r="A73" s="4">
        <v>71</v>
      </c>
      <c r="B73" s="1" t="s">
        <v>383</v>
      </c>
      <c r="C73" s="1" t="s">
        <v>382</v>
      </c>
      <c r="D73" s="1" t="s">
        <v>384</v>
      </c>
      <c r="E73" s="1" t="s">
        <v>5</v>
      </c>
      <c r="F73" s="3"/>
      <c r="G73" s="1" t="s">
        <v>386</v>
      </c>
      <c r="H73" s="1">
        <v>1094912225</v>
      </c>
      <c r="I73" s="179" t="s">
        <v>193</v>
      </c>
      <c r="J73" s="1" t="s">
        <v>194</v>
      </c>
      <c r="K73" s="1" t="s">
        <v>385</v>
      </c>
      <c r="L73" s="93"/>
      <c r="M73" s="2" t="s">
        <v>2040</v>
      </c>
      <c r="N73" s="94"/>
      <c r="O73" s="94"/>
      <c r="P73" s="95"/>
      <c r="Q73" s="2"/>
      <c r="R73" s="2" t="s">
        <v>2040</v>
      </c>
      <c r="S73" s="2"/>
    </row>
    <row r="74" spans="1:19" ht="76.5" x14ac:dyDescent="0.2">
      <c r="A74" s="4">
        <v>72</v>
      </c>
      <c r="B74" s="1" t="s">
        <v>389</v>
      </c>
      <c r="C74" s="1" t="s">
        <v>388</v>
      </c>
      <c r="D74" s="1" t="s">
        <v>390</v>
      </c>
      <c r="E74" s="1" t="s">
        <v>5</v>
      </c>
      <c r="F74" s="3"/>
      <c r="G74" s="1" t="s">
        <v>391</v>
      </c>
      <c r="H74" s="1">
        <v>1094926666</v>
      </c>
      <c r="I74" s="179">
        <v>18600000</v>
      </c>
      <c r="J74" s="1" t="s">
        <v>33</v>
      </c>
      <c r="K74" s="1" t="s">
        <v>346</v>
      </c>
      <c r="L74" s="93"/>
      <c r="M74" s="2" t="s">
        <v>2040</v>
      </c>
      <c r="N74" s="94"/>
      <c r="O74" s="94"/>
      <c r="P74" s="95"/>
      <c r="Q74" s="2"/>
      <c r="R74" s="2" t="s">
        <v>2040</v>
      </c>
      <c r="S74" s="2"/>
    </row>
    <row r="75" spans="1:19" ht="63.75" x14ac:dyDescent="0.2">
      <c r="A75" s="4">
        <v>73</v>
      </c>
      <c r="B75" s="1" t="s">
        <v>394</v>
      </c>
      <c r="C75" s="1" t="s">
        <v>393</v>
      </c>
      <c r="D75" s="1" t="s">
        <v>395</v>
      </c>
      <c r="E75" s="1" t="s">
        <v>5</v>
      </c>
      <c r="F75" s="3"/>
      <c r="G75" s="1" t="s">
        <v>396</v>
      </c>
      <c r="H75" s="1">
        <v>1094930430</v>
      </c>
      <c r="I75" s="179" t="s">
        <v>341</v>
      </c>
      <c r="J75" s="1" t="s">
        <v>12</v>
      </c>
      <c r="K75" s="1" t="s">
        <v>379</v>
      </c>
      <c r="L75" s="93">
        <v>6000000</v>
      </c>
      <c r="M75" s="2"/>
      <c r="N75" s="94">
        <v>60</v>
      </c>
      <c r="O75" s="94" t="s">
        <v>411</v>
      </c>
      <c r="P75" s="95">
        <v>18000000</v>
      </c>
      <c r="Q75" s="2"/>
      <c r="R75" s="2" t="s">
        <v>2040</v>
      </c>
      <c r="S75" s="2"/>
    </row>
    <row r="76" spans="1:19" ht="51" x14ac:dyDescent="0.2">
      <c r="A76" s="4">
        <v>74</v>
      </c>
      <c r="B76" s="1" t="s">
        <v>399</v>
      </c>
      <c r="C76" s="1" t="s">
        <v>398</v>
      </c>
      <c r="D76" s="1" t="s">
        <v>400</v>
      </c>
      <c r="E76" s="1" t="s">
        <v>5</v>
      </c>
      <c r="F76" s="3"/>
      <c r="G76" s="1" t="s">
        <v>401</v>
      </c>
      <c r="H76" s="1">
        <v>1094960921</v>
      </c>
      <c r="I76" s="179">
        <v>12800000</v>
      </c>
      <c r="J76" s="1" t="s">
        <v>12</v>
      </c>
      <c r="K76" s="6" t="s">
        <v>323</v>
      </c>
      <c r="L76" s="93">
        <v>6400000</v>
      </c>
      <c r="M76" s="2"/>
      <c r="N76" s="94">
        <v>60</v>
      </c>
      <c r="O76" s="94" t="s">
        <v>346</v>
      </c>
      <c r="P76" s="95">
        <v>19200000</v>
      </c>
      <c r="Q76" s="2"/>
      <c r="R76" s="2" t="s">
        <v>2040</v>
      </c>
      <c r="S76" s="2"/>
    </row>
    <row r="77" spans="1:19" ht="51" x14ac:dyDescent="0.2">
      <c r="A77" s="4">
        <v>75</v>
      </c>
      <c r="B77" s="1" t="s">
        <v>404</v>
      </c>
      <c r="C77" s="1" t="s">
        <v>403</v>
      </c>
      <c r="D77" s="1" t="s">
        <v>405</v>
      </c>
      <c r="E77" s="1" t="s">
        <v>5</v>
      </c>
      <c r="F77" s="3"/>
      <c r="G77" s="1" t="s">
        <v>406</v>
      </c>
      <c r="H77" s="1">
        <v>1094964830</v>
      </c>
      <c r="I77" s="179">
        <v>12800000</v>
      </c>
      <c r="J77" s="1" t="s">
        <v>12</v>
      </c>
      <c r="K77" s="6" t="s">
        <v>323</v>
      </c>
      <c r="L77" s="93">
        <v>6400000</v>
      </c>
      <c r="M77" s="2"/>
      <c r="N77" s="94">
        <v>60</v>
      </c>
      <c r="O77" s="94" t="s">
        <v>346</v>
      </c>
      <c r="P77" s="95">
        <v>19200000</v>
      </c>
      <c r="Q77" s="2"/>
      <c r="R77" s="2" t="s">
        <v>2040</v>
      </c>
      <c r="S77" s="2"/>
    </row>
    <row r="78" spans="1:19" ht="63.75" x14ac:dyDescent="0.2">
      <c r="A78" s="4">
        <v>76</v>
      </c>
      <c r="B78" s="1" t="s">
        <v>409</v>
      </c>
      <c r="C78" s="1" t="s">
        <v>408</v>
      </c>
      <c r="D78" s="1" t="s">
        <v>410</v>
      </c>
      <c r="E78" s="1" t="s">
        <v>5</v>
      </c>
      <c r="F78" s="3"/>
      <c r="G78" s="1" t="s">
        <v>412</v>
      </c>
      <c r="H78" s="1">
        <v>41948092</v>
      </c>
      <c r="I78" s="179">
        <v>18000000</v>
      </c>
      <c r="J78" s="1" t="s">
        <v>33</v>
      </c>
      <c r="K78" s="1" t="s">
        <v>411</v>
      </c>
      <c r="L78" s="93"/>
      <c r="M78" s="2" t="s">
        <v>2040</v>
      </c>
      <c r="N78" s="94"/>
      <c r="O78" s="94"/>
      <c r="P78" s="95"/>
      <c r="Q78" s="2"/>
      <c r="R78" s="2" t="s">
        <v>2040</v>
      </c>
      <c r="S78" s="2"/>
    </row>
    <row r="79" spans="1:19" ht="89.25" x14ac:dyDescent="0.2">
      <c r="A79" s="4">
        <v>77</v>
      </c>
      <c r="B79" s="1" t="s">
        <v>415</v>
      </c>
      <c r="C79" s="1" t="s">
        <v>414</v>
      </c>
      <c r="D79" s="1" t="s">
        <v>416</v>
      </c>
      <c r="E79" s="1" t="s">
        <v>5</v>
      </c>
      <c r="F79" s="3"/>
      <c r="G79" s="1" t="s">
        <v>417</v>
      </c>
      <c r="H79" s="1">
        <v>1097729578</v>
      </c>
      <c r="I79" s="179">
        <v>17700000</v>
      </c>
      <c r="J79" s="1" t="s">
        <v>33</v>
      </c>
      <c r="K79" s="6" t="s">
        <v>411</v>
      </c>
      <c r="L79" s="93"/>
      <c r="M79" s="2" t="s">
        <v>2040</v>
      </c>
      <c r="N79" s="94"/>
      <c r="O79" s="94"/>
      <c r="P79" s="95"/>
      <c r="Q79" s="2"/>
      <c r="R79" s="2" t="s">
        <v>2040</v>
      </c>
      <c r="S79" s="2"/>
    </row>
    <row r="80" spans="1:19" ht="51" x14ac:dyDescent="0.2">
      <c r="A80" s="4">
        <v>78</v>
      </c>
      <c r="B80" s="1" t="s">
        <v>420</v>
      </c>
      <c r="C80" s="1" t="s">
        <v>419</v>
      </c>
      <c r="D80" s="1" t="s">
        <v>421</v>
      </c>
      <c r="E80" s="1" t="s">
        <v>5</v>
      </c>
      <c r="F80" s="3"/>
      <c r="G80" s="1" t="s">
        <v>423</v>
      </c>
      <c r="H80" s="1">
        <v>1098311489</v>
      </c>
      <c r="I80" s="179" t="s">
        <v>82</v>
      </c>
      <c r="J80" s="1" t="s">
        <v>33</v>
      </c>
      <c r="K80" s="1" t="s">
        <v>422</v>
      </c>
      <c r="L80" s="93"/>
      <c r="M80" s="2" t="s">
        <v>2040</v>
      </c>
      <c r="N80" s="94"/>
      <c r="O80" s="94"/>
      <c r="P80" s="95"/>
      <c r="Q80" s="2"/>
      <c r="R80" s="2" t="s">
        <v>2040</v>
      </c>
      <c r="S80" s="2"/>
    </row>
    <row r="81" spans="1:19" ht="63.75" x14ac:dyDescent="0.2">
      <c r="A81" s="4">
        <v>79</v>
      </c>
      <c r="B81" s="1" t="s">
        <v>426</v>
      </c>
      <c r="C81" s="1" t="s">
        <v>425</v>
      </c>
      <c r="D81" s="1" t="s">
        <v>427</v>
      </c>
      <c r="E81" s="1" t="s">
        <v>5</v>
      </c>
      <c r="F81" s="3"/>
      <c r="G81" s="1" t="s">
        <v>428</v>
      </c>
      <c r="H81" s="1">
        <v>1094961942</v>
      </c>
      <c r="I81" s="179" t="s">
        <v>429</v>
      </c>
      <c r="J81" s="1" t="s">
        <v>33</v>
      </c>
      <c r="K81" s="6">
        <v>45696</v>
      </c>
      <c r="L81" s="93"/>
      <c r="M81" s="2" t="s">
        <v>2040</v>
      </c>
      <c r="N81" s="94"/>
      <c r="O81" s="102"/>
      <c r="P81" s="95"/>
      <c r="Q81" s="2"/>
      <c r="R81" s="2" t="s">
        <v>2040</v>
      </c>
      <c r="S81" s="2"/>
    </row>
    <row r="82" spans="1:19" ht="51" x14ac:dyDescent="0.2">
      <c r="A82" s="4">
        <v>80</v>
      </c>
      <c r="B82" s="1" t="s">
        <v>432</v>
      </c>
      <c r="C82" s="1" t="s">
        <v>431</v>
      </c>
      <c r="D82" s="1" t="s">
        <v>433</v>
      </c>
      <c r="E82" s="1" t="s">
        <v>5</v>
      </c>
      <c r="F82" s="3"/>
      <c r="G82" s="1" t="s">
        <v>435</v>
      </c>
      <c r="H82" s="1">
        <v>33815580</v>
      </c>
      <c r="I82" s="179" t="s">
        <v>436</v>
      </c>
      <c r="J82" s="1" t="s">
        <v>160</v>
      </c>
      <c r="K82" s="1" t="s">
        <v>434</v>
      </c>
      <c r="L82" s="93">
        <v>7400000</v>
      </c>
      <c r="M82" s="2"/>
      <c r="N82" s="94">
        <v>60</v>
      </c>
      <c r="O82" s="94" t="s">
        <v>1628</v>
      </c>
      <c r="P82" s="95">
        <v>25900000</v>
      </c>
      <c r="Q82" s="2"/>
      <c r="R82" s="2" t="s">
        <v>2040</v>
      </c>
      <c r="S82" s="2"/>
    </row>
    <row r="83" spans="1:19" ht="51" x14ac:dyDescent="0.2">
      <c r="A83" s="4">
        <v>81</v>
      </c>
      <c r="B83" s="1" t="s">
        <v>439</v>
      </c>
      <c r="C83" s="1" t="s">
        <v>438</v>
      </c>
      <c r="D83" s="1" t="s">
        <v>440</v>
      </c>
      <c r="E83" s="1" t="s">
        <v>5</v>
      </c>
      <c r="F83" s="3"/>
      <c r="G83" s="1" t="s">
        <v>442</v>
      </c>
      <c r="H83" s="1">
        <v>1094936708</v>
      </c>
      <c r="I83" s="179" t="s">
        <v>18</v>
      </c>
      <c r="J83" s="1" t="s">
        <v>12</v>
      </c>
      <c r="K83" s="1" t="s">
        <v>441</v>
      </c>
      <c r="L83" s="93"/>
      <c r="M83" s="2" t="s">
        <v>2040</v>
      </c>
      <c r="N83" s="94"/>
      <c r="O83" s="94"/>
      <c r="P83" s="95"/>
      <c r="Q83" s="2"/>
      <c r="R83" s="2" t="s">
        <v>2040</v>
      </c>
      <c r="S83" s="2"/>
    </row>
    <row r="84" spans="1:19" ht="89.25" x14ac:dyDescent="0.2">
      <c r="A84" s="4">
        <v>82</v>
      </c>
      <c r="B84" s="1" t="s">
        <v>445</v>
      </c>
      <c r="C84" s="1" t="s">
        <v>444</v>
      </c>
      <c r="D84" s="1" t="s">
        <v>334</v>
      </c>
      <c r="E84" s="1" t="s">
        <v>5</v>
      </c>
      <c r="F84" s="3"/>
      <c r="G84" s="1" t="s">
        <v>446</v>
      </c>
      <c r="H84" s="1">
        <v>1097726193</v>
      </c>
      <c r="I84" s="179" t="s">
        <v>341</v>
      </c>
      <c r="J84" s="1" t="s">
        <v>12</v>
      </c>
      <c r="K84" s="1" t="s">
        <v>441</v>
      </c>
      <c r="L84" s="93">
        <v>6000000</v>
      </c>
      <c r="M84" s="2"/>
      <c r="N84" s="94">
        <v>60</v>
      </c>
      <c r="O84" s="94" t="s">
        <v>422</v>
      </c>
      <c r="P84" s="95">
        <v>18000000</v>
      </c>
      <c r="Q84" s="2"/>
      <c r="R84" s="2" t="s">
        <v>2040</v>
      </c>
      <c r="S84" s="2"/>
    </row>
    <row r="85" spans="1:19" ht="89.25" x14ac:dyDescent="0.2">
      <c r="A85" s="4">
        <v>83</v>
      </c>
      <c r="B85" s="1" t="s">
        <v>449</v>
      </c>
      <c r="C85" s="1" t="s">
        <v>448</v>
      </c>
      <c r="D85" s="1" t="s">
        <v>450</v>
      </c>
      <c r="E85" s="1" t="s">
        <v>5</v>
      </c>
      <c r="F85" s="3"/>
      <c r="G85" s="1" t="s">
        <v>451</v>
      </c>
      <c r="H85" s="1">
        <v>73105468</v>
      </c>
      <c r="I85" s="179" t="s">
        <v>98</v>
      </c>
      <c r="J85" s="1" t="s">
        <v>12</v>
      </c>
      <c r="K85" s="1" t="s">
        <v>441</v>
      </c>
      <c r="L85" s="93">
        <v>4000000</v>
      </c>
      <c r="M85" s="2"/>
      <c r="N85" s="94">
        <v>60</v>
      </c>
      <c r="O85" s="94" t="s">
        <v>422</v>
      </c>
      <c r="P85" s="95">
        <v>12000000</v>
      </c>
      <c r="Q85" s="2"/>
      <c r="R85" s="2" t="s">
        <v>2040</v>
      </c>
      <c r="S85" s="2"/>
    </row>
    <row r="86" spans="1:19" ht="76.5" x14ac:dyDescent="0.2">
      <c r="A86" s="4">
        <v>84</v>
      </c>
      <c r="B86" s="1" t="s">
        <v>454</v>
      </c>
      <c r="C86" s="1" t="s">
        <v>453</v>
      </c>
      <c r="D86" s="1" t="s">
        <v>455</v>
      </c>
      <c r="E86" s="1" t="s">
        <v>5</v>
      </c>
      <c r="F86" s="3"/>
      <c r="G86" s="1" t="s">
        <v>457</v>
      </c>
      <c r="H86" s="1">
        <v>1152465806</v>
      </c>
      <c r="I86" s="179">
        <v>13480000</v>
      </c>
      <c r="J86" s="1" t="s">
        <v>12</v>
      </c>
      <c r="K86" s="6" t="s">
        <v>456</v>
      </c>
      <c r="L86" s="93">
        <v>6740000</v>
      </c>
      <c r="M86" s="2"/>
      <c r="N86" s="94">
        <v>60</v>
      </c>
      <c r="O86" s="94" t="s">
        <v>472</v>
      </c>
      <c r="P86" s="95">
        <v>20220000</v>
      </c>
      <c r="Q86" s="2"/>
      <c r="R86" s="2" t="s">
        <v>2040</v>
      </c>
      <c r="S86" s="2"/>
    </row>
    <row r="87" spans="1:19" ht="76.5" x14ac:dyDescent="0.2">
      <c r="A87" s="4">
        <v>85</v>
      </c>
      <c r="B87" s="1" t="s">
        <v>460</v>
      </c>
      <c r="C87" s="1" t="s">
        <v>459</v>
      </c>
      <c r="D87" s="1" t="s">
        <v>461</v>
      </c>
      <c r="E87" s="1" t="s">
        <v>5</v>
      </c>
      <c r="F87" s="3"/>
      <c r="G87" s="1" t="s">
        <v>462</v>
      </c>
      <c r="H87" s="1">
        <v>1094919585</v>
      </c>
      <c r="I87" s="179">
        <v>12640000</v>
      </c>
      <c r="J87" s="1" t="s">
        <v>12</v>
      </c>
      <c r="K87" s="6" t="s">
        <v>456</v>
      </c>
      <c r="L87" s="93">
        <v>6320000</v>
      </c>
      <c r="M87" s="2"/>
      <c r="N87" s="94">
        <v>60</v>
      </c>
      <c r="O87" s="94" t="s">
        <v>472</v>
      </c>
      <c r="P87" s="95">
        <v>18960000</v>
      </c>
      <c r="Q87" s="2"/>
      <c r="R87" s="2" t="s">
        <v>2040</v>
      </c>
      <c r="S87" s="2"/>
    </row>
    <row r="88" spans="1:19" ht="89.25" x14ac:dyDescent="0.2">
      <c r="A88" s="4">
        <v>86</v>
      </c>
      <c r="B88" s="1" t="s">
        <v>465</v>
      </c>
      <c r="C88" s="1" t="s">
        <v>464</v>
      </c>
      <c r="D88" s="1" t="s">
        <v>362</v>
      </c>
      <c r="E88" s="1" t="s">
        <v>5</v>
      </c>
      <c r="F88" s="3"/>
      <c r="G88" s="1" t="s">
        <v>466</v>
      </c>
      <c r="H88" s="1">
        <v>1094962471</v>
      </c>
      <c r="I88" s="179" t="s">
        <v>467</v>
      </c>
      <c r="J88" s="1" t="s">
        <v>12</v>
      </c>
      <c r="K88" s="6">
        <v>45694</v>
      </c>
      <c r="L88" s="93"/>
      <c r="M88" s="2" t="s">
        <v>2040</v>
      </c>
      <c r="N88" s="94"/>
      <c r="O88" s="102"/>
      <c r="P88" s="95"/>
      <c r="Q88" s="2"/>
      <c r="R88" s="2" t="s">
        <v>2040</v>
      </c>
      <c r="S88" s="2"/>
    </row>
    <row r="89" spans="1:19" ht="76.5" x14ac:dyDescent="0.2">
      <c r="A89" s="4">
        <v>87</v>
      </c>
      <c r="B89" s="1" t="s">
        <v>470</v>
      </c>
      <c r="C89" s="1" t="s">
        <v>469</v>
      </c>
      <c r="D89" s="1" t="s">
        <v>471</v>
      </c>
      <c r="E89" s="1" t="s">
        <v>5</v>
      </c>
      <c r="F89" s="3"/>
      <c r="G89" s="1" t="s">
        <v>473</v>
      </c>
      <c r="H89" s="1">
        <v>1094931703</v>
      </c>
      <c r="I89" s="179" t="s">
        <v>117</v>
      </c>
      <c r="J89" s="1" t="s">
        <v>33</v>
      </c>
      <c r="K89" s="1" t="s">
        <v>472</v>
      </c>
      <c r="L89" s="93"/>
      <c r="M89" s="2" t="s">
        <v>2040</v>
      </c>
      <c r="N89" s="94"/>
      <c r="O89" s="94"/>
      <c r="P89" s="95"/>
      <c r="Q89" s="2"/>
      <c r="R89" s="2" t="s">
        <v>2040</v>
      </c>
      <c r="S89" s="2"/>
    </row>
    <row r="90" spans="1:19" ht="89.25" x14ac:dyDescent="0.2">
      <c r="A90" s="4">
        <v>88</v>
      </c>
      <c r="B90" s="1" t="s">
        <v>476</v>
      </c>
      <c r="C90" s="1" t="s">
        <v>475</v>
      </c>
      <c r="D90" s="1" t="s">
        <v>450</v>
      </c>
      <c r="E90" s="1" t="s">
        <v>5</v>
      </c>
      <c r="F90" s="3"/>
      <c r="G90" s="1" t="s">
        <v>477</v>
      </c>
      <c r="H90" s="1">
        <v>1088327057</v>
      </c>
      <c r="I90" s="179" t="s">
        <v>98</v>
      </c>
      <c r="J90" s="1" t="s">
        <v>12</v>
      </c>
      <c r="K90" s="1" t="s">
        <v>456</v>
      </c>
      <c r="L90" s="93">
        <v>4000000</v>
      </c>
      <c r="M90" s="2"/>
      <c r="N90" s="94">
        <v>60</v>
      </c>
      <c r="O90" s="94" t="s">
        <v>472</v>
      </c>
      <c r="P90" s="95">
        <v>12000000</v>
      </c>
      <c r="Q90" s="2"/>
      <c r="R90" s="2" t="s">
        <v>2040</v>
      </c>
      <c r="S90" s="2"/>
    </row>
    <row r="91" spans="1:19" ht="63.75" x14ac:dyDescent="0.2">
      <c r="A91" s="4">
        <v>89</v>
      </c>
      <c r="B91" s="1" t="s">
        <v>480</v>
      </c>
      <c r="C91" s="1" t="s">
        <v>479</v>
      </c>
      <c r="D91" s="1" t="s">
        <v>481</v>
      </c>
      <c r="E91" s="1" t="s">
        <v>5</v>
      </c>
      <c r="F91" s="3"/>
      <c r="G91" s="1" t="s">
        <v>482</v>
      </c>
      <c r="H91" s="1">
        <v>9738678</v>
      </c>
      <c r="I91" s="179" t="s">
        <v>483</v>
      </c>
      <c r="J91" s="1" t="s">
        <v>33</v>
      </c>
      <c r="K91" s="1" t="s">
        <v>422</v>
      </c>
      <c r="L91" s="93"/>
      <c r="M91" s="2" t="s">
        <v>2040</v>
      </c>
      <c r="N91" s="94"/>
      <c r="O91" s="94"/>
      <c r="P91" s="95"/>
      <c r="Q91" s="2"/>
      <c r="R91" s="2" t="s">
        <v>2040</v>
      </c>
      <c r="S91" s="2"/>
    </row>
    <row r="92" spans="1:19" ht="127.5" x14ac:dyDescent="0.2">
      <c r="A92" s="4">
        <v>90</v>
      </c>
      <c r="B92" s="1" t="s">
        <v>486</v>
      </c>
      <c r="C92" s="1" t="s">
        <v>485</v>
      </c>
      <c r="D92" s="1" t="s">
        <v>487</v>
      </c>
      <c r="E92" s="1" t="s">
        <v>5</v>
      </c>
      <c r="F92" s="3"/>
      <c r="G92" s="1" t="s">
        <v>488</v>
      </c>
      <c r="H92" s="1">
        <v>1094906969</v>
      </c>
      <c r="I92" s="179">
        <v>12640000</v>
      </c>
      <c r="J92" s="1" t="s">
        <v>12</v>
      </c>
      <c r="K92" s="6" t="s">
        <v>441</v>
      </c>
      <c r="L92" s="93"/>
      <c r="M92" s="2" t="s">
        <v>2040</v>
      </c>
      <c r="N92" s="94"/>
      <c r="O92" s="94"/>
      <c r="P92" s="95"/>
      <c r="Q92" s="2"/>
      <c r="R92" s="2" t="s">
        <v>2040</v>
      </c>
      <c r="S92" s="2"/>
    </row>
    <row r="93" spans="1:19" ht="76.5" x14ac:dyDescent="0.2">
      <c r="A93" s="4">
        <v>91</v>
      </c>
      <c r="B93" s="1" t="s">
        <v>490</v>
      </c>
      <c r="C93" s="1" t="s">
        <v>489</v>
      </c>
      <c r="D93" s="1" t="s">
        <v>491</v>
      </c>
      <c r="E93" s="1" t="s">
        <v>5</v>
      </c>
      <c r="F93" s="3"/>
      <c r="G93" s="1" t="s">
        <v>493</v>
      </c>
      <c r="H93" s="1">
        <v>1094975911</v>
      </c>
      <c r="I93" s="179">
        <v>8850000</v>
      </c>
      <c r="J93" s="1" t="s">
        <v>494</v>
      </c>
      <c r="K93" s="6" t="s">
        <v>492</v>
      </c>
      <c r="L93" s="93">
        <v>4425000</v>
      </c>
      <c r="M93" s="2"/>
      <c r="N93" s="94">
        <v>45</v>
      </c>
      <c r="O93" s="97" t="s">
        <v>926</v>
      </c>
      <c r="P93" s="100">
        <v>13275000</v>
      </c>
      <c r="Q93" s="2"/>
      <c r="R93" s="2" t="s">
        <v>2040</v>
      </c>
      <c r="S93" s="2"/>
    </row>
    <row r="94" spans="1:19" ht="63.75" x14ac:dyDescent="0.2">
      <c r="A94" s="4">
        <v>92</v>
      </c>
      <c r="B94" s="1" t="s">
        <v>496</v>
      </c>
      <c r="C94" s="1" t="s">
        <v>495</v>
      </c>
      <c r="D94" s="1" t="s">
        <v>497</v>
      </c>
      <c r="E94" s="1" t="s">
        <v>5</v>
      </c>
      <c r="F94" s="3"/>
      <c r="G94" s="1" t="s">
        <v>498</v>
      </c>
      <c r="H94" s="1">
        <v>41913825</v>
      </c>
      <c r="I94" s="179">
        <v>9680000</v>
      </c>
      <c r="J94" s="1" t="s">
        <v>12</v>
      </c>
      <c r="K94" s="6" t="s">
        <v>456</v>
      </c>
      <c r="L94" s="93">
        <v>4840000</v>
      </c>
      <c r="M94" s="2"/>
      <c r="N94" s="94">
        <v>60</v>
      </c>
      <c r="O94" s="94" t="s">
        <v>472</v>
      </c>
      <c r="P94" s="95">
        <v>14520000</v>
      </c>
      <c r="Q94" s="2"/>
      <c r="R94" s="2" t="s">
        <v>2040</v>
      </c>
      <c r="S94" s="2"/>
    </row>
    <row r="95" spans="1:19" x14ac:dyDescent="0.2">
      <c r="A95" s="4">
        <v>93</v>
      </c>
      <c r="B95" s="1" t="s">
        <v>499</v>
      </c>
      <c r="C95" s="1" t="s">
        <v>137</v>
      </c>
      <c r="D95" s="1" t="s">
        <v>137</v>
      </c>
      <c r="E95" s="1" t="s">
        <v>137</v>
      </c>
      <c r="F95" s="1" t="s">
        <v>137</v>
      </c>
      <c r="G95" s="1" t="s">
        <v>137</v>
      </c>
      <c r="H95" s="1" t="s">
        <v>137</v>
      </c>
      <c r="I95" s="179" t="s">
        <v>137</v>
      </c>
      <c r="J95" s="1" t="s">
        <v>137</v>
      </c>
      <c r="K95" s="1" t="s">
        <v>137</v>
      </c>
      <c r="L95" s="103"/>
      <c r="M95" s="1" t="s">
        <v>137</v>
      </c>
      <c r="N95" s="53" t="s">
        <v>137</v>
      </c>
      <c r="O95" s="53" t="s">
        <v>137</v>
      </c>
      <c r="P95" s="101"/>
      <c r="Q95" s="1" t="s">
        <v>137</v>
      </c>
      <c r="R95" s="1" t="s">
        <v>137</v>
      </c>
      <c r="S95" s="1" t="s">
        <v>137</v>
      </c>
    </row>
    <row r="96" spans="1:19" x14ac:dyDescent="0.2">
      <c r="A96" s="4">
        <v>94</v>
      </c>
      <c r="B96" s="1" t="s">
        <v>500</v>
      </c>
      <c r="C96" s="1" t="s">
        <v>137</v>
      </c>
      <c r="D96" s="1" t="s">
        <v>137</v>
      </c>
      <c r="E96" s="1" t="s">
        <v>137</v>
      </c>
      <c r="F96" s="1" t="s">
        <v>137</v>
      </c>
      <c r="G96" s="1" t="s">
        <v>137</v>
      </c>
      <c r="H96" s="1" t="s">
        <v>137</v>
      </c>
      <c r="I96" s="179" t="s">
        <v>137</v>
      </c>
      <c r="J96" s="1" t="s">
        <v>137</v>
      </c>
      <c r="K96" s="1" t="s">
        <v>137</v>
      </c>
      <c r="L96" s="103"/>
      <c r="M96" s="1" t="s">
        <v>137</v>
      </c>
      <c r="N96" s="53" t="s">
        <v>137</v>
      </c>
      <c r="O96" s="53" t="s">
        <v>137</v>
      </c>
      <c r="P96" s="101"/>
      <c r="Q96" s="1" t="s">
        <v>137</v>
      </c>
      <c r="R96" s="1" t="s">
        <v>137</v>
      </c>
      <c r="S96" s="1" t="s">
        <v>137</v>
      </c>
    </row>
    <row r="97" spans="1:19" x14ac:dyDescent="0.2">
      <c r="A97" s="4">
        <v>95</v>
      </c>
      <c r="B97" s="1" t="s">
        <v>501</v>
      </c>
      <c r="C97" s="1" t="s">
        <v>137</v>
      </c>
      <c r="D97" s="1" t="s">
        <v>137</v>
      </c>
      <c r="E97" s="1" t="s">
        <v>137</v>
      </c>
      <c r="F97" s="1" t="s">
        <v>137</v>
      </c>
      <c r="G97" s="1" t="s">
        <v>137</v>
      </c>
      <c r="H97" s="1" t="s">
        <v>137</v>
      </c>
      <c r="I97" s="179" t="s">
        <v>137</v>
      </c>
      <c r="J97" s="1" t="s">
        <v>137</v>
      </c>
      <c r="K97" s="1" t="s">
        <v>137</v>
      </c>
      <c r="L97" s="103"/>
      <c r="M97" s="1" t="s">
        <v>137</v>
      </c>
      <c r="N97" s="53" t="s">
        <v>137</v>
      </c>
      <c r="O97" s="53" t="s">
        <v>137</v>
      </c>
      <c r="P97" s="101"/>
      <c r="Q97" s="1" t="s">
        <v>137</v>
      </c>
      <c r="R97" s="1" t="s">
        <v>137</v>
      </c>
      <c r="S97" s="1" t="s">
        <v>137</v>
      </c>
    </row>
    <row r="98" spans="1:19" x14ac:dyDescent="0.2">
      <c r="A98" s="4">
        <v>96</v>
      </c>
      <c r="B98" s="1" t="s">
        <v>502</v>
      </c>
      <c r="C98" s="1" t="s">
        <v>137</v>
      </c>
      <c r="D98" s="1" t="s">
        <v>137</v>
      </c>
      <c r="E98" s="1" t="s">
        <v>137</v>
      </c>
      <c r="F98" s="1" t="s">
        <v>137</v>
      </c>
      <c r="G98" s="1" t="s">
        <v>137</v>
      </c>
      <c r="H98" s="1" t="s">
        <v>137</v>
      </c>
      <c r="I98" s="179" t="s">
        <v>137</v>
      </c>
      <c r="J98" s="1" t="s">
        <v>137</v>
      </c>
      <c r="K98" s="1" t="s">
        <v>137</v>
      </c>
      <c r="L98" s="103"/>
      <c r="M98" s="1" t="s">
        <v>137</v>
      </c>
      <c r="N98" s="53" t="s">
        <v>137</v>
      </c>
      <c r="O98" s="53" t="s">
        <v>137</v>
      </c>
      <c r="P98" s="101"/>
      <c r="Q98" s="1" t="s">
        <v>137</v>
      </c>
      <c r="R98" s="1" t="s">
        <v>137</v>
      </c>
      <c r="S98" s="1" t="s">
        <v>137</v>
      </c>
    </row>
    <row r="99" spans="1:19" x14ac:dyDescent="0.2">
      <c r="A99" s="4">
        <v>97</v>
      </c>
      <c r="B99" s="1" t="s">
        <v>503</v>
      </c>
      <c r="C99" s="1" t="s">
        <v>137</v>
      </c>
      <c r="D99" s="1" t="s">
        <v>137</v>
      </c>
      <c r="E99" s="1" t="s">
        <v>137</v>
      </c>
      <c r="F99" s="1" t="s">
        <v>137</v>
      </c>
      <c r="G99" s="1" t="s">
        <v>137</v>
      </c>
      <c r="H99" s="1" t="s">
        <v>137</v>
      </c>
      <c r="I99" s="179" t="s">
        <v>137</v>
      </c>
      <c r="J99" s="1" t="s">
        <v>137</v>
      </c>
      <c r="K99" s="1" t="s">
        <v>137</v>
      </c>
      <c r="L99" s="103"/>
      <c r="M99" s="1" t="s">
        <v>137</v>
      </c>
      <c r="N99" s="53" t="s">
        <v>137</v>
      </c>
      <c r="O99" s="53" t="s">
        <v>137</v>
      </c>
      <c r="P99" s="101"/>
      <c r="Q99" s="1" t="s">
        <v>137</v>
      </c>
      <c r="R99" s="1" t="s">
        <v>137</v>
      </c>
      <c r="S99" s="1" t="s">
        <v>137</v>
      </c>
    </row>
    <row r="100" spans="1:19" x14ac:dyDescent="0.2">
      <c r="A100" s="4">
        <v>98</v>
      </c>
      <c r="B100" s="1" t="s">
        <v>504</v>
      </c>
      <c r="C100" s="1" t="s">
        <v>137</v>
      </c>
      <c r="D100" s="1" t="s">
        <v>137</v>
      </c>
      <c r="E100" s="1" t="s">
        <v>137</v>
      </c>
      <c r="F100" s="1" t="s">
        <v>137</v>
      </c>
      <c r="G100" s="1" t="s">
        <v>137</v>
      </c>
      <c r="H100" s="1" t="s">
        <v>137</v>
      </c>
      <c r="I100" s="179" t="s">
        <v>137</v>
      </c>
      <c r="J100" s="1" t="s">
        <v>137</v>
      </c>
      <c r="K100" s="1" t="s">
        <v>137</v>
      </c>
      <c r="L100" s="103"/>
      <c r="M100" s="1" t="s">
        <v>137</v>
      </c>
      <c r="N100" s="53" t="s">
        <v>137</v>
      </c>
      <c r="O100" s="53" t="s">
        <v>137</v>
      </c>
      <c r="P100" s="101"/>
      <c r="Q100" s="1" t="s">
        <v>137</v>
      </c>
      <c r="R100" s="1" t="s">
        <v>137</v>
      </c>
      <c r="S100" s="1" t="s">
        <v>137</v>
      </c>
    </row>
    <row r="101" spans="1:19" x14ac:dyDescent="0.2">
      <c r="A101" s="4">
        <v>99</v>
      </c>
      <c r="B101" s="1" t="s">
        <v>505</v>
      </c>
      <c r="C101" s="1" t="s">
        <v>137</v>
      </c>
      <c r="D101" s="1" t="s">
        <v>137</v>
      </c>
      <c r="E101" s="1" t="s">
        <v>137</v>
      </c>
      <c r="F101" s="1" t="s">
        <v>137</v>
      </c>
      <c r="G101" s="1" t="s">
        <v>137</v>
      </c>
      <c r="H101" s="1" t="s">
        <v>137</v>
      </c>
      <c r="I101" s="179" t="s">
        <v>137</v>
      </c>
      <c r="J101" s="1" t="s">
        <v>137</v>
      </c>
      <c r="K101" s="1" t="s">
        <v>137</v>
      </c>
      <c r="L101" s="103"/>
      <c r="M101" s="1" t="s">
        <v>137</v>
      </c>
      <c r="N101" s="53" t="s">
        <v>137</v>
      </c>
      <c r="O101" s="53" t="s">
        <v>137</v>
      </c>
      <c r="P101" s="101"/>
      <c r="Q101" s="1" t="s">
        <v>137</v>
      </c>
      <c r="R101" s="1" t="s">
        <v>137</v>
      </c>
      <c r="S101" s="1" t="s">
        <v>137</v>
      </c>
    </row>
    <row r="102" spans="1:19" x14ac:dyDescent="0.2">
      <c r="A102" s="4">
        <v>100</v>
      </c>
      <c r="B102" s="1" t="s">
        <v>506</v>
      </c>
      <c r="C102" s="1" t="s">
        <v>137</v>
      </c>
      <c r="D102" s="1" t="s">
        <v>137</v>
      </c>
      <c r="E102" s="1" t="s">
        <v>137</v>
      </c>
      <c r="F102" s="1" t="s">
        <v>137</v>
      </c>
      <c r="G102" s="1" t="s">
        <v>137</v>
      </c>
      <c r="H102" s="1" t="s">
        <v>137</v>
      </c>
      <c r="I102" s="179" t="s">
        <v>137</v>
      </c>
      <c r="J102" s="1" t="s">
        <v>137</v>
      </c>
      <c r="K102" s="1" t="s">
        <v>137</v>
      </c>
      <c r="L102" s="103"/>
      <c r="M102" s="1" t="s">
        <v>137</v>
      </c>
      <c r="N102" s="53" t="s">
        <v>137</v>
      </c>
      <c r="O102" s="53" t="s">
        <v>137</v>
      </c>
      <c r="P102" s="101"/>
      <c r="Q102" s="1" t="s">
        <v>137</v>
      </c>
      <c r="R102" s="1" t="s">
        <v>137</v>
      </c>
      <c r="S102" s="1" t="s">
        <v>137</v>
      </c>
    </row>
    <row r="103" spans="1:19" ht="51" x14ac:dyDescent="0.2">
      <c r="A103" s="4">
        <v>101</v>
      </c>
      <c r="B103" s="1" t="s">
        <v>508</v>
      </c>
      <c r="C103" s="1" t="s">
        <v>507</v>
      </c>
      <c r="D103" s="1" t="s">
        <v>351</v>
      </c>
      <c r="E103" s="1" t="s">
        <v>5</v>
      </c>
      <c r="F103" s="3"/>
      <c r="G103" s="1" t="s">
        <v>509</v>
      </c>
      <c r="H103" s="1">
        <v>89009627</v>
      </c>
      <c r="I103" s="179">
        <v>7580000</v>
      </c>
      <c r="J103" s="1" t="s">
        <v>12</v>
      </c>
      <c r="K103" s="6">
        <v>45814</v>
      </c>
      <c r="L103" s="93"/>
      <c r="M103" s="2" t="s">
        <v>2040</v>
      </c>
      <c r="N103" s="94"/>
      <c r="O103" s="94"/>
      <c r="P103" s="95"/>
      <c r="Q103" s="2"/>
      <c r="R103" s="2" t="s">
        <v>2040</v>
      </c>
      <c r="S103" s="2"/>
    </row>
    <row r="104" spans="1:19" s="87" customFormat="1" ht="114.75" x14ac:dyDescent="0.2">
      <c r="A104" s="20">
        <v>102</v>
      </c>
      <c r="B104" s="1" t="s">
        <v>511</v>
      </c>
      <c r="C104" s="1" t="s">
        <v>510</v>
      </c>
      <c r="D104" s="1" t="s">
        <v>512</v>
      </c>
      <c r="E104" s="1"/>
      <c r="F104" s="1" t="s">
        <v>2013</v>
      </c>
      <c r="G104" s="1" t="s">
        <v>513</v>
      </c>
      <c r="H104" s="1">
        <v>1030584194</v>
      </c>
      <c r="I104" s="179">
        <v>25260000</v>
      </c>
      <c r="J104" s="1" t="s">
        <v>33</v>
      </c>
      <c r="K104" s="6">
        <v>45696</v>
      </c>
      <c r="L104" s="93"/>
      <c r="M104" s="2"/>
      <c r="N104" s="94"/>
      <c r="O104" s="94"/>
      <c r="P104" s="95"/>
      <c r="Q104" s="2"/>
      <c r="R104" s="2" t="s">
        <v>2040</v>
      </c>
      <c r="S104" s="1" t="s">
        <v>2027</v>
      </c>
    </row>
    <row r="105" spans="1:19" ht="114.75" x14ac:dyDescent="0.2">
      <c r="A105" s="4">
        <v>103</v>
      </c>
      <c r="B105" s="1" t="s">
        <v>515</v>
      </c>
      <c r="C105" s="1" t="s">
        <v>514</v>
      </c>
      <c r="D105" s="1" t="s">
        <v>516</v>
      </c>
      <c r="E105" s="1" t="s">
        <v>5</v>
      </c>
      <c r="F105" s="3"/>
      <c r="G105" s="1" t="s">
        <v>517</v>
      </c>
      <c r="H105" s="1">
        <v>9773850</v>
      </c>
      <c r="I105" s="179">
        <v>22800000</v>
      </c>
      <c r="J105" s="1" t="s">
        <v>33</v>
      </c>
      <c r="K105" s="6">
        <v>45696</v>
      </c>
      <c r="L105" s="93"/>
      <c r="M105" s="2" t="s">
        <v>2040</v>
      </c>
      <c r="N105" s="94"/>
      <c r="O105" s="102"/>
      <c r="P105" s="95"/>
      <c r="Q105" s="2"/>
      <c r="R105" s="2" t="s">
        <v>2040</v>
      </c>
      <c r="S105" s="2"/>
    </row>
    <row r="106" spans="1:19" ht="63.75" x14ac:dyDescent="0.2">
      <c r="A106" s="4">
        <v>104</v>
      </c>
      <c r="B106" s="1" t="s">
        <v>519</v>
      </c>
      <c r="C106" s="1" t="s">
        <v>518</v>
      </c>
      <c r="D106" s="1" t="s">
        <v>520</v>
      </c>
      <c r="E106" s="1" t="s">
        <v>5</v>
      </c>
      <c r="F106" s="3"/>
      <c r="G106" s="1" t="s">
        <v>521</v>
      </c>
      <c r="H106" s="1">
        <v>24587839</v>
      </c>
      <c r="I106" s="179">
        <v>12640000</v>
      </c>
      <c r="J106" s="1" t="s">
        <v>12</v>
      </c>
      <c r="K106" s="6">
        <v>45722</v>
      </c>
      <c r="L106" s="93">
        <v>6320000</v>
      </c>
      <c r="M106" s="2"/>
      <c r="N106" s="94">
        <v>60</v>
      </c>
      <c r="O106" s="102">
        <v>45696</v>
      </c>
      <c r="P106" s="95">
        <v>18960000</v>
      </c>
      <c r="Q106" s="2"/>
      <c r="R106" s="2" t="s">
        <v>2040</v>
      </c>
      <c r="S106" s="2"/>
    </row>
    <row r="107" spans="1:19" s="87" customFormat="1" ht="114.75" x14ac:dyDescent="0.2">
      <c r="A107" s="20">
        <v>105</v>
      </c>
      <c r="B107" s="1" t="s">
        <v>523</v>
      </c>
      <c r="C107" s="1" t="s">
        <v>522</v>
      </c>
      <c r="D107" s="1" t="s">
        <v>524</v>
      </c>
      <c r="E107" s="1" t="s">
        <v>5</v>
      </c>
      <c r="F107" s="1"/>
      <c r="G107" s="1" t="s">
        <v>525</v>
      </c>
      <c r="H107" s="1">
        <v>18470991</v>
      </c>
      <c r="I107" s="179">
        <v>25260000</v>
      </c>
      <c r="J107" s="1" t="s">
        <v>33</v>
      </c>
      <c r="K107" s="6">
        <v>45696</v>
      </c>
      <c r="L107" s="93"/>
      <c r="M107" s="2" t="s">
        <v>2040</v>
      </c>
      <c r="N107" s="94"/>
      <c r="O107" s="102"/>
      <c r="P107" s="95"/>
      <c r="Q107" s="2"/>
      <c r="R107" s="2" t="s">
        <v>2040</v>
      </c>
      <c r="S107" s="1" t="s">
        <v>2028</v>
      </c>
    </row>
    <row r="108" spans="1:19" s="87" customFormat="1" ht="51" x14ac:dyDescent="0.2">
      <c r="A108" s="20">
        <v>106</v>
      </c>
      <c r="B108" s="1" t="s">
        <v>527</v>
      </c>
      <c r="C108" s="1" t="s">
        <v>526</v>
      </c>
      <c r="D108" s="1" t="s">
        <v>528</v>
      </c>
      <c r="E108" s="1" t="s">
        <v>5</v>
      </c>
      <c r="F108" s="1"/>
      <c r="G108" s="1" t="s">
        <v>529</v>
      </c>
      <c r="H108" s="1">
        <v>1094954056</v>
      </c>
      <c r="I108" s="179">
        <v>8420000</v>
      </c>
      <c r="J108" s="1" t="s">
        <v>12</v>
      </c>
      <c r="K108" s="6">
        <v>45753</v>
      </c>
      <c r="L108" s="93">
        <v>4210000</v>
      </c>
      <c r="M108" s="2"/>
      <c r="N108" s="94">
        <v>60</v>
      </c>
      <c r="O108" s="102">
        <v>45696</v>
      </c>
      <c r="P108" s="95">
        <v>12630000</v>
      </c>
      <c r="Q108" s="2"/>
      <c r="R108" s="2" t="s">
        <v>2040</v>
      </c>
      <c r="S108" s="1" t="s">
        <v>2029</v>
      </c>
    </row>
    <row r="109" spans="1:19" ht="89.25" x14ac:dyDescent="0.2">
      <c r="A109" s="4">
        <v>107</v>
      </c>
      <c r="B109" s="1" t="s">
        <v>531</v>
      </c>
      <c r="C109" s="1" t="s">
        <v>530</v>
      </c>
      <c r="D109" s="1" t="s">
        <v>532</v>
      </c>
      <c r="E109" s="1" t="s">
        <v>5</v>
      </c>
      <c r="F109" s="3"/>
      <c r="G109" s="1" t="s">
        <v>533</v>
      </c>
      <c r="H109" s="1">
        <v>29227845</v>
      </c>
      <c r="I109" s="179" t="s">
        <v>534</v>
      </c>
      <c r="J109" s="1" t="s">
        <v>33</v>
      </c>
      <c r="K109" s="6">
        <v>45696</v>
      </c>
      <c r="L109" s="93"/>
      <c r="M109" s="2" t="s">
        <v>2040</v>
      </c>
      <c r="N109" s="94"/>
      <c r="O109" s="102"/>
      <c r="P109" s="95"/>
      <c r="Q109" s="2"/>
      <c r="R109" s="2" t="s">
        <v>2040</v>
      </c>
      <c r="S109" s="2"/>
    </row>
    <row r="110" spans="1:19" ht="76.5" x14ac:dyDescent="0.2">
      <c r="A110" s="4">
        <v>108</v>
      </c>
      <c r="B110" s="1" t="s">
        <v>537</v>
      </c>
      <c r="C110" s="1" t="s">
        <v>536</v>
      </c>
      <c r="D110" s="1" t="s">
        <v>538</v>
      </c>
      <c r="E110" s="1" t="s">
        <v>5</v>
      </c>
      <c r="F110" s="3"/>
      <c r="G110" s="1" t="s">
        <v>539</v>
      </c>
      <c r="H110" s="1">
        <v>9801488</v>
      </c>
      <c r="I110" s="179" t="s">
        <v>540</v>
      </c>
      <c r="J110" s="1" t="s">
        <v>160</v>
      </c>
      <c r="K110" s="6">
        <v>45723</v>
      </c>
      <c r="L110" s="93"/>
      <c r="M110" s="2" t="s">
        <v>2040</v>
      </c>
      <c r="N110" s="94"/>
      <c r="O110" s="102"/>
      <c r="P110" s="95"/>
      <c r="Q110" s="2"/>
      <c r="R110" s="2" t="s">
        <v>2040</v>
      </c>
      <c r="S110" s="2"/>
    </row>
    <row r="111" spans="1:19" ht="89.25" x14ac:dyDescent="0.2">
      <c r="A111" s="4">
        <v>109</v>
      </c>
      <c r="B111" s="1" t="s">
        <v>543</v>
      </c>
      <c r="C111" s="1" t="s">
        <v>542</v>
      </c>
      <c r="D111" s="1" t="s">
        <v>544</v>
      </c>
      <c r="E111" s="1" t="s">
        <v>5</v>
      </c>
      <c r="F111" s="3"/>
      <c r="G111" s="1" t="s">
        <v>545</v>
      </c>
      <c r="H111" s="1">
        <v>1094917231</v>
      </c>
      <c r="I111" s="179" t="s">
        <v>546</v>
      </c>
      <c r="J111" s="1" t="s">
        <v>33</v>
      </c>
      <c r="K111" s="6">
        <v>45696</v>
      </c>
      <c r="L111" s="93"/>
      <c r="M111" s="2" t="s">
        <v>2040</v>
      </c>
      <c r="N111" s="94"/>
      <c r="O111" s="102"/>
      <c r="P111" s="95"/>
      <c r="Q111" s="2"/>
      <c r="R111" s="2" t="s">
        <v>2040</v>
      </c>
      <c r="S111" s="2"/>
    </row>
    <row r="112" spans="1:19" ht="51" x14ac:dyDescent="0.2">
      <c r="A112" s="4">
        <v>110</v>
      </c>
      <c r="B112" s="1" t="s">
        <v>549</v>
      </c>
      <c r="C112" s="1" t="s">
        <v>548</v>
      </c>
      <c r="D112" s="1" t="s">
        <v>550</v>
      </c>
      <c r="E112" s="1" t="s">
        <v>176</v>
      </c>
      <c r="F112" s="3"/>
      <c r="G112" s="1" t="s">
        <v>551</v>
      </c>
      <c r="H112" s="1">
        <v>1088267671</v>
      </c>
      <c r="I112" s="179" t="s">
        <v>552</v>
      </c>
      <c r="J112" s="1" t="s">
        <v>33</v>
      </c>
      <c r="K112" s="6">
        <v>45665</v>
      </c>
      <c r="L112" s="93"/>
      <c r="M112" s="2" t="s">
        <v>2040</v>
      </c>
      <c r="N112" s="94"/>
      <c r="O112" s="102"/>
      <c r="P112" s="95"/>
      <c r="Q112" s="2"/>
      <c r="R112" s="2" t="s">
        <v>2040</v>
      </c>
      <c r="S112" s="2"/>
    </row>
    <row r="113" spans="1:19" ht="63.75" x14ac:dyDescent="0.2">
      <c r="A113" s="4">
        <v>111</v>
      </c>
      <c r="B113" s="1" t="s">
        <v>555</v>
      </c>
      <c r="C113" s="1" t="s">
        <v>554</v>
      </c>
      <c r="D113" s="1" t="s">
        <v>556</v>
      </c>
      <c r="E113" s="1" t="s">
        <v>5</v>
      </c>
      <c r="F113" s="3"/>
      <c r="G113" s="1" t="s">
        <v>557</v>
      </c>
      <c r="H113" s="1">
        <v>1094978121</v>
      </c>
      <c r="I113" s="179" t="s">
        <v>558</v>
      </c>
      <c r="J113" s="1" t="s">
        <v>494</v>
      </c>
      <c r="K113" s="6">
        <v>45721</v>
      </c>
      <c r="L113" s="93"/>
      <c r="M113" s="2" t="s">
        <v>2040</v>
      </c>
      <c r="N113" s="94"/>
      <c r="O113" s="102"/>
      <c r="P113" s="95"/>
      <c r="Q113" s="2"/>
      <c r="R113" s="2" t="s">
        <v>2040</v>
      </c>
      <c r="S113" s="2"/>
    </row>
    <row r="114" spans="1:19" ht="102" x14ac:dyDescent="0.2">
      <c r="A114" s="4">
        <v>112</v>
      </c>
      <c r="B114" s="1" t="s">
        <v>560</v>
      </c>
      <c r="C114" s="1" t="s">
        <v>554</v>
      </c>
      <c r="D114" s="1" t="s">
        <v>561</v>
      </c>
      <c r="E114" s="1" t="s">
        <v>5</v>
      </c>
      <c r="F114" s="3"/>
      <c r="G114" s="1" t="s">
        <v>562</v>
      </c>
      <c r="H114" s="1">
        <v>1054917257</v>
      </c>
      <c r="I114" s="179" t="s">
        <v>336</v>
      </c>
      <c r="J114" s="1" t="s">
        <v>12</v>
      </c>
      <c r="K114" s="6">
        <v>45722</v>
      </c>
      <c r="L114" s="93">
        <v>6400000</v>
      </c>
      <c r="M114" s="2"/>
      <c r="N114" s="94">
        <v>60</v>
      </c>
      <c r="O114" s="102">
        <v>45696</v>
      </c>
      <c r="P114" s="95">
        <v>19200000</v>
      </c>
      <c r="Q114" s="2"/>
      <c r="R114" s="2" t="s">
        <v>2040</v>
      </c>
      <c r="S114" s="2"/>
    </row>
    <row r="115" spans="1:19" ht="63.75" x14ac:dyDescent="0.2">
      <c r="A115" s="4">
        <v>113</v>
      </c>
      <c r="B115" s="1" t="s">
        <v>565</v>
      </c>
      <c r="C115" s="1" t="s">
        <v>564</v>
      </c>
      <c r="D115" s="1" t="s">
        <v>566</v>
      </c>
      <c r="E115" s="1" t="s">
        <v>5</v>
      </c>
      <c r="F115" s="3"/>
      <c r="G115" s="1" t="s">
        <v>567</v>
      </c>
      <c r="H115" s="1">
        <v>1110587343</v>
      </c>
      <c r="I115" s="179">
        <v>10500000</v>
      </c>
      <c r="J115" s="1" t="s">
        <v>494</v>
      </c>
      <c r="K115" s="6">
        <v>45782</v>
      </c>
      <c r="L115" s="93">
        <v>5250000</v>
      </c>
      <c r="M115" s="2"/>
      <c r="N115" s="94">
        <v>45</v>
      </c>
      <c r="O115" s="94" t="s">
        <v>1016</v>
      </c>
      <c r="P115" s="95">
        <v>15750000</v>
      </c>
      <c r="Q115" s="2"/>
      <c r="R115" s="2" t="s">
        <v>2040</v>
      </c>
      <c r="S115" s="2"/>
    </row>
    <row r="116" spans="1:19" ht="89.25" x14ac:dyDescent="0.2">
      <c r="A116" s="4">
        <v>114</v>
      </c>
      <c r="B116" s="1" t="s">
        <v>569</v>
      </c>
      <c r="C116" s="1" t="s">
        <v>568</v>
      </c>
      <c r="D116" s="1" t="s">
        <v>570</v>
      </c>
      <c r="E116" s="1" t="s">
        <v>5</v>
      </c>
      <c r="F116" s="3"/>
      <c r="G116" s="1" t="s">
        <v>571</v>
      </c>
      <c r="H116" s="1">
        <v>1094931099</v>
      </c>
      <c r="I116" s="179" t="s">
        <v>572</v>
      </c>
      <c r="J116" s="1" t="s">
        <v>33</v>
      </c>
      <c r="K116" s="6">
        <v>45696</v>
      </c>
      <c r="L116" s="93"/>
      <c r="M116" s="2" t="s">
        <v>2040</v>
      </c>
      <c r="N116" s="94"/>
      <c r="O116" s="102"/>
      <c r="P116" s="95"/>
      <c r="Q116" s="2"/>
      <c r="R116" s="2" t="s">
        <v>2040</v>
      </c>
      <c r="S116" s="2"/>
    </row>
    <row r="117" spans="1:19" ht="89.25" x14ac:dyDescent="0.2">
      <c r="A117" s="4">
        <v>115</v>
      </c>
      <c r="B117" s="1" t="s">
        <v>575</v>
      </c>
      <c r="C117" s="1" t="s">
        <v>574</v>
      </c>
      <c r="D117" s="1" t="s">
        <v>576</v>
      </c>
      <c r="E117" s="1" t="s">
        <v>5</v>
      </c>
      <c r="F117" s="3"/>
      <c r="G117" s="1" t="s">
        <v>577</v>
      </c>
      <c r="H117" s="1">
        <v>41939367</v>
      </c>
      <c r="I117" s="179" t="s">
        <v>341</v>
      </c>
      <c r="J117" s="1" t="s">
        <v>12</v>
      </c>
      <c r="K117" s="6">
        <v>45753</v>
      </c>
      <c r="L117" s="93">
        <v>6000000</v>
      </c>
      <c r="M117" s="2"/>
      <c r="N117" s="94">
        <v>60</v>
      </c>
      <c r="O117" s="102">
        <v>45724</v>
      </c>
      <c r="P117" s="95">
        <v>18000000</v>
      </c>
      <c r="Q117" s="2"/>
      <c r="R117" s="2" t="s">
        <v>2040</v>
      </c>
      <c r="S117" s="2"/>
    </row>
    <row r="118" spans="1:19" ht="76.5" x14ac:dyDescent="0.2">
      <c r="A118" s="4">
        <v>116</v>
      </c>
      <c r="B118" s="1" t="s">
        <v>580</v>
      </c>
      <c r="C118" s="1" t="s">
        <v>579</v>
      </c>
      <c r="D118" s="1" t="s">
        <v>581</v>
      </c>
      <c r="E118" s="1" t="s">
        <v>5</v>
      </c>
      <c r="F118" s="3"/>
      <c r="G118" s="1" t="s">
        <v>582</v>
      </c>
      <c r="H118" s="1">
        <v>89006842</v>
      </c>
      <c r="I118" s="179" t="s">
        <v>117</v>
      </c>
      <c r="J118" s="1" t="s">
        <v>33</v>
      </c>
      <c r="K118" s="6">
        <v>45665</v>
      </c>
      <c r="L118" s="93"/>
      <c r="M118" s="2" t="s">
        <v>2040</v>
      </c>
      <c r="N118" s="94"/>
      <c r="O118" s="102"/>
      <c r="P118" s="95"/>
      <c r="Q118" s="2"/>
      <c r="R118" s="2" t="s">
        <v>2040</v>
      </c>
      <c r="S118" s="2"/>
    </row>
    <row r="119" spans="1:19" ht="63.75" x14ac:dyDescent="0.2">
      <c r="A119" s="4">
        <v>117</v>
      </c>
      <c r="B119" s="1" t="s">
        <v>585</v>
      </c>
      <c r="C119" s="1" t="s">
        <v>584</v>
      </c>
      <c r="D119" s="1" t="s">
        <v>566</v>
      </c>
      <c r="E119" s="1" t="s">
        <v>5</v>
      </c>
      <c r="F119" s="3"/>
      <c r="G119" s="1" t="s">
        <v>586</v>
      </c>
      <c r="H119" s="1">
        <v>1094951408</v>
      </c>
      <c r="I119" s="179">
        <v>10500000</v>
      </c>
      <c r="J119" s="1" t="s">
        <v>494</v>
      </c>
      <c r="K119" s="6">
        <v>45813</v>
      </c>
      <c r="L119" s="93"/>
      <c r="M119" s="2" t="s">
        <v>2040</v>
      </c>
      <c r="N119" s="94"/>
      <c r="O119" s="102"/>
      <c r="P119" s="95"/>
      <c r="Q119" s="2"/>
      <c r="R119" s="2" t="s">
        <v>2040</v>
      </c>
      <c r="S119" s="2"/>
    </row>
    <row r="120" spans="1:19" ht="63.75" x14ac:dyDescent="0.2">
      <c r="A120" s="4">
        <v>118</v>
      </c>
      <c r="B120" s="1" t="s">
        <v>588</v>
      </c>
      <c r="C120" s="1" t="s">
        <v>587</v>
      </c>
      <c r="D120" s="1" t="s">
        <v>566</v>
      </c>
      <c r="E120" s="1" t="s">
        <v>5</v>
      </c>
      <c r="F120" s="3"/>
      <c r="G120" s="1" t="s">
        <v>589</v>
      </c>
      <c r="H120" s="1">
        <v>1093783321</v>
      </c>
      <c r="I120" s="179">
        <v>10500000</v>
      </c>
      <c r="J120" s="1" t="s">
        <v>494</v>
      </c>
      <c r="K120" s="6">
        <v>45782</v>
      </c>
      <c r="L120" s="93">
        <v>5250000</v>
      </c>
      <c r="M120" s="2"/>
      <c r="N120" s="94">
        <v>45</v>
      </c>
      <c r="O120" s="94" t="s">
        <v>1016</v>
      </c>
      <c r="P120" s="95">
        <v>15750000</v>
      </c>
      <c r="Q120" s="2"/>
      <c r="R120" s="2" t="s">
        <v>2040</v>
      </c>
      <c r="S120" s="2"/>
    </row>
    <row r="121" spans="1:19" ht="76.5" x14ac:dyDescent="0.2">
      <c r="A121" s="4">
        <v>119</v>
      </c>
      <c r="B121" s="1" t="s">
        <v>591</v>
      </c>
      <c r="C121" s="1" t="s">
        <v>590</v>
      </c>
      <c r="D121" s="1" t="s">
        <v>592</v>
      </c>
      <c r="E121" s="1" t="s">
        <v>5</v>
      </c>
      <c r="F121" s="3"/>
      <c r="G121" s="1" t="s">
        <v>593</v>
      </c>
      <c r="H121" s="1">
        <v>1094927801</v>
      </c>
      <c r="I121" s="179">
        <v>12640000</v>
      </c>
      <c r="J121" s="1" t="s">
        <v>12</v>
      </c>
      <c r="K121" s="6">
        <v>45753</v>
      </c>
      <c r="L121" s="93">
        <v>6320000</v>
      </c>
      <c r="M121" s="2"/>
      <c r="N121" s="94">
        <v>60</v>
      </c>
      <c r="O121" s="102">
        <v>45724</v>
      </c>
      <c r="P121" s="95">
        <v>18960000</v>
      </c>
      <c r="Q121" s="2"/>
      <c r="R121" s="2" t="s">
        <v>2040</v>
      </c>
      <c r="S121" s="2"/>
    </row>
    <row r="122" spans="1:19" ht="63.75" x14ac:dyDescent="0.2">
      <c r="A122" s="4">
        <v>120</v>
      </c>
      <c r="B122" s="1" t="s">
        <v>595</v>
      </c>
      <c r="C122" s="1" t="s">
        <v>594</v>
      </c>
      <c r="D122" s="1" t="s">
        <v>596</v>
      </c>
      <c r="E122" s="1" t="s">
        <v>5</v>
      </c>
      <c r="F122" s="3"/>
      <c r="G122" s="1" t="s">
        <v>597</v>
      </c>
      <c r="H122" s="1">
        <v>1097393764</v>
      </c>
      <c r="I122" s="179">
        <v>9260000</v>
      </c>
      <c r="J122" s="1" t="s">
        <v>12</v>
      </c>
      <c r="K122" s="6">
        <v>45753</v>
      </c>
      <c r="L122" s="93">
        <v>4630000</v>
      </c>
      <c r="M122" s="2"/>
      <c r="N122" s="94">
        <v>60</v>
      </c>
      <c r="O122" s="102">
        <v>45724</v>
      </c>
      <c r="P122" s="95">
        <v>13890000</v>
      </c>
      <c r="Q122" s="2"/>
      <c r="R122" s="2" t="s">
        <v>2040</v>
      </c>
      <c r="S122" s="2"/>
    </row>
    <row r="123" spans="1:19" ht="76.5" x14ac:dyDescent="0.2">
      <c r="A123" s="4">
        <v>121</v>
      </c>
      <c r="B123" s="1" t="s">
        <v>599</v>
      </c>
      <c r="C123" s="1" t="s">
        <v>598</v>
      </c>
      <c r="D123" s="1" t="s">
        <v>600</v>
      </c>
      <c r="E123" s="1" t="s">
        <v>5</v>
      </c>
      <c r="F123" s="3"/>
      <c r="G123" s="1" t="s">
        <v>601</v>
      </c>
      <c r="H123" s="1">
        <v>9738934</v>
      </c>
      <c r="I123" s="179">
        <v>12640000</v>
      </c>
      <c r="J123" s="1" t="s">
        <v>12</v>
      </c>
      <c r="K123" s="6">
        <v>45753</v>
      </c>
      <c r="L123" s="93">
        <v>6320000</v>
      </c>
      <c r="M123" s="2"/>
      <c r="N123" s="94">
        <v>60</v>
      </c>
      <c r="O123" s="102">
        <v>45724</v>
      </c>
      <c r="P123" s="95">
        <v>18960000</v>
      </c>
      <c r="Q123" s="2"/>
      <c r="R123" s="2" t="s">
        <v>2040</v>
      </c>
      <c r="S123" s="2"/>
    </row>
    <row r="124" spans="1:19" ht="89.25" x14ac:dyDescent="0.2">
      <c r="A124" s="4">
        <v>122</v>
      </c>
      <c r="B124" s="1" t="s">
        <v>603</v>
      </c>
      <c r="C124" s="1" t="s">
        <v>602</v>
      </c>
      <c r="D124" s="1" t="s">
        <v>604</v>
      </c>
      <c r="E124" s="1" t="s">
        <v>176</v>
      </c>
      <c r="F124" s="3"/>
      <c r="G124" s="1" t="s">
        <v>605</v>
      </c>
      <c r="H124" s="1">
        <v>18396930</v>
      </c>
      <c r="I124" s="179" t="s">
        <v>606</v>
      </c>
      <c r="J124" s="1" t="s">
        <v>494</v>
      </c>
      <c r="K124" s="6">
        <v>45782</v>
      </c>
      <c r="L124" s="93"/>
      <c r="M124" s="2" t="s">
        <v>2040</v>
      </c>
      <c r="N124" s="94"/>
      <c r="O124" s="102"/>
      <c r="P124" s="95"/>
      <c r="Q124" s="2"/>
      <c r="R124" s="2" t="s">
        <v>2040</v>
      </c>
      <c r="S124" s="2"/>
    </row>
    <row r="125" spans="1:19" x14ac:dyDescent="0.2">
      <c r="A125" s="4">
        <v>123</v>
      </c>
      <c r="B125" s="1" t="s">
        <v>608</v>
      </c>
      <c r="C125" s="1" t="s">
        <v>137</v>
      </c>
      <c r="D125" s="1" t="s">
        <v>137</v>
      </c>
      <c r="E125" s="1" t="s">
        <v>137</v>
      </c>
      <c r="F125" s="3"/>
      <c r="G125" s="1" t="s">
        <v>137</v>
      </c>
      <c r="H125" s="1" t="s">
        <v>137</v>
      </c>
      <c r="I125" s="179" t="s">
        <v>137</v>
      </c>
      <c r="J125" s="1" t="s">
        <v>137</v>
      </c>
      <c r="K125" s="1" t="s">
        <v>137</v>
      </c>
      <c r="L125" s="53" t="s">
        <v>137</v>
      </c>
      <c r="M125" s="1" t="s">
        <v>137</v>
      </c>
      <c r="N125" s="53" t="s">
        <v>137</v>
      </c>
      <c r="O125" s="53" t="s">
        <v>137</v>
      </c>
      <c r="P125" s="101"/>
      <c r="Q125" s="1" t="s">
        <v>137</v>
      </c>
      <c r="R125" s="1" t="s">
        <v>137</v>
      </c>
      <c r="S125" s="2"/>
    </row>
    <row r="126" spans="1:19" ht="51" x14ac:dyDescent="0.2">
      <c r="A126" s="4">
        <v>124</v>
      </c>
      <c r="B126" s="1" t="s">
        <v>610</v>
      </c>
      <c r="C126" s="1" t="s">
        <v>609</v>
      </c>
      <c r="D126" s="1" t="s">
        <v>611</v>
      </c>
      <c r="E126" s="1" t="s">
        <v>176</v>
      </c>
      <c r="F126" s="3"/>
      <c r="G126" s="1" t="s">
        <v>612</v>
      </c>
      <c r="H126" s="1">
        <v>1094909534</v>
      </c>
      <c r="I126" s="179">
        <v>17400000</v>
      </c>
      <c r="J126" s="1" t="s">
        <v>33</v>
      </c>
      <c r="K126" s="6">
        <v>45696</v>
      </c>
      <c r="L126" s="93"/>
      <c r="M126" s="2" t="s">
        <v>2040</v>
      </c>
      <c r="N126" s="94"/>
      <c r="O126" s="102"/>
      <c r="P126" s="95"/>
      <c r="Q126" s="2"/>
      <c r="R126" s="2" t="s">
        <v>2040</v>
      </c>
      <c r="S126" s="2"/>
    </row>
    <row r="127" spans="1:19" x14ac:dyDescent="0.2">
      <c r="A127" s="4">
        <v>125</v>
      </c>
      <c r="B127" s="1" t="s">
        <v>614</v>
      </c>
      <c r="C127" s="1" t="s">
        <v>137</v>
      </c>
      <c r="D127" s="1" t="s">
        <v>137</v>
      </c>
      <c r="E127" s="1" t="s">
        <v>137</v>
      </c>
      <c r="F127" s="3"/>
      <c r="G127" s="1" t="s">
        <v>137</v>
      </c>
      <c r="H127" s="1" t="s">
        <v>137</v>
      </c>
      <c r="I127" s="179" t="s">
        <v>137</v>
      </c>
      <c r="J127" s="1" t="s">
        <v>137</v>
      </c>
      <c r="K127" s="1" t="s">
        <v>137</v>
      </c>
      <c r="L127" s="53" t="s">
        <v>137</v>
      </c>
      <c r="M127" s="1" t="s">
        <v>137</v>
      </c>
      <c r="N127" s="53" t="s">
        <v>137</v>
      </c>
      <c r="O127" s="53" t="s">
        <v>137</v>
      </c>
      <c r="P127" s="101"/>
      <c r="Q127" s="1" t="s">
        <v>137</v>
      </c>
      <c r="R127" s="1" t="s">
        <v>137</v>
      </c>
      <c r="S127" s="2"/>
    </row>
    <row r="128" spans="1:19" ht="51" x14ac:dyDescent="0.2">
      <c r="A128" s="4">
        <v>126</v>
      </c>
      <c r="B128" s="1" t="s">
        <v>616</v>
      </c>
      <c r="C128" s="1" t="s">
        <v>615</v>
      </c>
      <c r="D128" s="1" t="s">
        <v>617</v>
      </c>
      <c r="E128" s="1" t="s">
        <v>5</v>
      </c>
      <c r="F128" s="3"/>
      <c r="G128" s="1" t="s">
        <v>618</v>
      </c>
      <c r="H128" s="1">
        <v>41952268</v>
      </c>
      <c r="I128" s="179">
        <v>17400000</v>
      </c>
      <c r="J128" s="1" t="s">
        <v>33</v>
      </c>
      <c r="K128" s="6">
        <v>45724</v>
      </c>
      <c r="L128" s="93"/>
      <c r="M128" s="2" t="s">
        <v>2040</v>
      </c>
      <c r="N128" s="94"/>
      <c r="O128" s="102"/>
      <c r="P128" s="95"/>
      <c r="Q128" s="2"/>
      <c r="R128" s="2" t="s">
        <v>2040</v>
      </c>
      <c r="S128" s="2"/>
    </row>
    <row r="129" spans="1:19" x14ac:dyDescent="0.2">
      <c r="A129" s="4">
        <v>127</v>
      </c>
      <c r="B129" s="1" t="s">
        <v>620</v>
      </c>
      <c r="C129" s="1" t="s">
        <v>137</v>
      </c>
      <c r="D129" s="1" t="s">
        <v>137</v>
      </c>
      <c r="E129" s="1" t="s">
        <v>137</v>
      </c>
      <c r="F129" s="3"/>
      <c r="G129" s="1" t="s">
        <v>137</v>
      </c>
      <c r="H129" s="1" t="s">
        <v>137</v>
      </c>
      <c r="I129" s="179" t="s">
        <v>137</v>
      </c>
      <c r="J129" s="1" t="s">
        <v>137</v>
      </c>
      <c r="K129" s="1" t="s">
        <v>137</v>
      </c>
      <c r="L129" s="53" t="s">
        <v>137</v>
      </c>
      <c r="M129" s="1" t="s">
        <v>137</v>
      </c>
      <c r="N129" s="53" t="s">
        <v>137</v>
      </c>
      <c r="O129" s="53" t="s">
        <v>137</v>
      </c>
      <c r="P129" s="101"/>
      <c r="Q129" s="1" t="s">
        <v>137</v>
      </c>
      <c r="R129" s="1" t="s">
        <v>137</v>
      </c>
      <c r="S129" s="1" t="s">
        <v>137</v>
      </c>
    </row>
    <row r="130" spans="1:19" ht="102" x14ac:dyDescent="0.2">
      <c r="A130" s="4">
        <v>128</v>
      </c>
      <c r="B130" s="1" t="s">
        <v>621</v>
      </c>
      <c r="C130" s="1" t="s">
        <v>106</v>
      </c>
      <c r="D130" s="1" t="s">
        <v>622</v>
      </c>
      <c r="E130" s="1" t="s">
        <v>176</v>
      </c>
      <c r="F130" s="3"/>
      <c r="G130" s="1" t="s">
        <v>623</v>
      </c>
      <c r="H130" s="1">
        <v>1096644678</v>
      </c>
      <c r="I130" s="179" t="s">
        <v>624</v>
      </c>
      <c r="J130" s="1" t="s">
        <v>160</v>
      </c>
      <c r="K130" s="6">
        <v>45754</v>
      </c>
      <c r="L130" s="93"/>
      <c r="M130" s="2" t="s">
        <v>2040</v>
      </c>
      <c r="N130" s="94"/>
      <c r="O130" s="102"/>
      <c r="P130" s="95"/>
      <c r="Q130" s="2"/>
      <c r="R130" s="2" t="s">
        <v>2040</v>
      </c>
      <c r="S130" s="2"/>
    </row>
    <row r="131" spans="1:19" x14ac:dyDescent="0.2">
      <c r="A131" s="4">
        <v>129</v>
      </c>
      <c r="B131" s="1" t="s">
        <v>626</v>
      </c>
      <c r="C131" s="1" t="s">
        <v>137</v>
      </c>
      <c r="D131" s="1" t="s">
        <v>137</v>
      </c>
      <c r="E131" s="1" t="s">
        <v>137</v>
      </c>
      <c r="F131" s="3"/>
      <c r="G131" s="1" t="s">
        <v>137</v>
      </c>
      <c r="H131" s="1" t="s">
        <v>137</v>
      </c>
      <c r="I131" s="179" t="s">
        <v>137</v>
      </c>
      <c r="J131" s="1" t="s">
        <v>137</v>
      </c>
      <c r="K131" s="1" t="s">
        <v>137</v>
      </c>
      <c r="L131" s="53" t="s">
        <v>137</v>
      </c>
      <c r="M131" s="1" t="s">
        <v>137</v>
      </c>
      <c r="N131" s="53" t="s">
        <v>137</v>
      </c>
      <c r="O131" s="53" t="s">
        <v>137</v>
      </c>
      <c r="P131" s="101"/>
      <c r="Q131" s="1" t="s">
        <v>137</v>
      </c>
      <c r="R131" s="1" t="s">
        <v>137</v>
      </c>
      <c r="S131" s="1" t="s">
        <v>137</v>
      </c>
    </row>
    <row r="132" spans="1:19" ht="89.25" x14ac:dyDescent="0.2">
      <c r="A132" s="4">
        <v>130</v>
      </c>
      <c r="B132" s="1" t="s">
        <v>628</v>
      </c>
      <c r="C132" s="1" t="s">
        <v>627</v>
      </c>
      <c r="D132" s="1" t="s">
        <v>629</v>
      </c>
      <c r="E132" s="1" t="s">
        <v>5</v>
      </c>
      <c r="F132" s="3"/>
      <c r="G132" s="1" t="s">
        <v>630</v>
      </c>
      <c r="H132" s="1">
        <v>16228874</v>
      </c>
      <c r="I132" s="179" t="s">
        <v>606</v>
      </c>
      <c r="J132" s="1" t="s">
        <v>494</v>
      </c>
      <c r="K132" s="6">
        <v>45813</v>
      </c>
      <c r="L132" s="93"/>
      <c r="M132" s="2" t="s">
        <v>2040</v>
      </c>
      <c r="N132" s="94"/>
      <c r="O132" s="102"/>
      <c r="P132" s="95"/>
      <c r="Q132" s="2"/>
      <c r="R132" s="2" t="s">
        <v>2040</v>
      </c>
      <c r="S132" s="2"/>
    </row>
    <row r="133" spans="1:19" ht="89.25" x14ac:dyDescent="0.2">
      <c r="A133" s="4">
        <v>131</v>
      </c>
      <c r="B133" s="1" t="s">
        <v>633</v>
      </c>
      <c r="C133" s="1" t="s">
        <v>632</v>
      </c>
      <c r="D133" s="1" t="s">
        <v>169</v>
      </c>
      <c r="E133" s="1" t="s">
        <v>176</v>
      </c>
      <c r="F133" s="3"/>
      <c r="G133" s="1" t="s">
        <v>634</v>
      </c>
      <c r="H133" s="1">
        <v>1097407059</v>
      </c>
      <c r="I133" s="179" t="s">
        <v>341</v>
      </c>
      <c r="J133" s="1" t="s">
        <v>12</v>
      </c>
      <c r="K133" s="6">
        <v>45753</v>
      </c>
      <c r="L133" s="93">
        <v>6000000</v>
      </c>
      <c r="M133" s="2"/>
      <c r="N133" s="94">
        <v>60</v>
      </c>
      <c r="O133" s="102">
        <v>45755</v>
      </c>
      <c r="P133" s="95">
        <v>18000000</v>
      </c>
      <c r="Q133" s="2"/>
      <c r="R133" s="2" t="s">
        <v>2040</v>
      </c>
      <c r="S133" s="2"/>
    </row>
    <row r="134" spans="1:19" ht="76.5" x14ac:dyDescent="0.2">
      <c r="A134" s="4">
        <v>132</v>
      </c>
      <c r="B134" s="1" t="s">
        <v>637</v>
      </c>
      <c r="C134" s="1" t="s">
        <v>636</v>
      </c>
      <c r="D134" s="1" t="s">
        <v>638</v>
      </c>
      <c r="E134" s="1" t="s">
        <v>176</v>
      </c>
      <c r="F134" s="3"/>
      <c r="G134" s="1" t="s">
        <v>639</v>
      </c>
      <c r="H134" s="1">
        <v>32558301</v>
      </c>
      <c r="I134" s="179" t="s">
        <v>640</v>
      </c>
      <c r="J134" s="1" t="s">
        <v>160</v>
      </c>
      <c r="K134" s="6">
        <v>45843</v>
      </c>
      <c r="L134" s="93"/>
      <c r="M134" s="2" t="s">
        <v>2040</v>
      </c>
      <c r="N134" s="94"/>
      <c r="O134" s="102"/>
      <c r="P134" s="95"/>
      <c r="Q134" s="2"/>
      <c r="R134" s="2" t="s">
        <v>2040</v>
      </c>
      <c r="S134" s="2"/>
    </row>
    <row r="135" spans="1:19" ht="51" x14ac:dyDescent="0.2">
      <c r="A135" s="4">
        <v>133</v>
      </c>
      <c r="B135" s="1" t="s">
        <v>643</v>
      </c>
      <c r="C135" s="1" t="s">
        <v>642</v>
      </c>
      <c r="D135" s="1" t="s">
        <v>644</v>
      </c>
      <c r="E135" s="1" t="s">
        <v>176</v>
      </c>
      <c r="F135" s="3"/>
      <c r="G135" s="1" t="s">
        <v>645</v>
      </c>
      <c r="H135" s="1">
        <v>1018476218</v>
      </c>
      <c r="I135" s="179">
        <v>18000000</v>
      </c>
      <c r="J135" s="1" t="s">
        <v>33</v>
      </c>
      <c r="K135" s="6">
        <v>45724</v>
      </c>
      <c r="L135" s="93">
        <v>600000</v>
      </c>
      <c r="M135" s="2"/>
      <c r="N135" s="94">
        <v>6</v>
      </c>
      <c r="O135" s="102">
        <v>45724</v>
      </c>
      <c r="P135" s="95">
        <v>18600000</v>
      </c>
      <c r="Q135" s="2"/>
      <c r="R135" s="2" t="s">
        <v>2040</v>
      </c>
      <c r="S135" s="2"/>
    </row>
    <row r="136" spans="1:19" ht="63.75" x14ac:dyDescent="0.2">
      <c r="A136" s="4">
        <v>134</v>
      </c>
      <c r="B136" s="1" t="s">
        <v>648</v>
      </c>
      <c r="C136" s="1" t="s">
        <v>647</v>
      </c>
      <c r="D136" s="1" t="s">
        <v>649</v>
      </c>
      <c r="E136" s="1" t="s">
        <v>176</v>
      </c>
      <c r="F136" s="3"/>
      <c r="G136" s="1" t="s">
        <v>650</v>
      </c>
      <c r="H136" s="1">
        <v>98670468</v>
      </c>
      <c r="I136" s="179">
        <v>27600000</v>
      </c>
      <c r="J136" s="1" t="s">
        <v>33</v>
      </c>
      <c r="K136" s="6">
        <v>45724</v>
      </c>
      <c r="L136" s="93"/>
      <c r="M136" s="2" t="s">
        <v>2040</v>
      </c>
      <c r="N136" s="94"/>
      <c r="O136" s="102"/>
      <c r="P136" s="95"/>
      <c r="Q136" s="2"/>
      <c r="R136" s="2" t="s">
        <v>2040</v>
      </c>
      <c r="S136" s="2"/>
    </row>
    <row r="137" spans="1:19" ht="63.75" x14ac:dyDescent="0.2">
      <c r="A137" s="4">
        <v>135</v>
      </c>
      <c r="B137" s="1" t="s">
        <v>653</v>
      </c>
      <c r="C137" s="1" t="s">
        <v>652</v>
      </c>
      <c r="D137" s="1" t="s">
        <v>654</v>
      </c>
      <c r="E137" s="1" t="s">
        <v>176</v>
      </c>
      <c r="F137" s="3"/>
      <c r="G137" s="1" t="s">
        <v>655</v>
      </c>
      <c r="H137" s="1">
        <v>89007678</v>
      </c>
      <c r="I137" s="179">
        <v>12000000</v>
      </c>
      <c r="J137" s="1" t="s">
        <v>33</v>
      </c>
      <c r="K137" s="6">
        <v>45724</v>
      </c>
      <c r="L137" s="93"/>
      <c r="M137" s="2" t="s">
        <v>2040</v>
      </c>
      <c r="N137" s="94"/>
      <c r="O137" s="102"/>
      <c r="P137" s="95"/>
      <c r="Q137" s="2"/>
      <c r="R137" s="2" t="s">
        <v>2040</v>
      </c>
      <c r="S137" s="2"/>
    </row>
    <row r="138" spans="1:19" ht="63.75" x14ac:dyDescent="0.2">
      <c r="A138" s="4">
        <v>136</v>
      </c>
      <c r="B138" s="1" t="s">
        <v>658</v>
      </c>
      <c r="C138" s="1" t="s">
        <v>657</v>
      </c>
      <c r="D138" s="1" t="s">
        <v>659</v>
      </c>
      <c r="E138" s="1" t="s">
        <v>5</v>
      </c>
      <c r="F138" s="3"/>
      <c r="G138" s="1" t="s">
        <v>660</v>
      </c>
      <c r="H138" s="1">
        <v>9770637</v>
      </c>
      <c r="I138" s="179">
        <v>19200000</v>
      </c>
      <c r="J138" s="1" t="s">
        <v>33</v>
      </c>
      <c r="K138" s="6">
        <v>45724</v>
      </c>
      <c r="L138" s="93"/>
      <c r="M138" s="2" t="s">
        <v>2040</v>
      </c>
      <c r="N138" s="94"/>
      <c r="O138" s="102"/>
      <c r="P138" s="95"/>
      <c r="Q138" s="2"/>
      <c r="R138" s="2" t="s">
        <v>2040</v>
      </c>
      <c r="S138" s="2"/>
    </row>
    <row r="139" spans="1:19" ht="51" x14ac:dyDescent="0.2">
      <c r="A139" s="4">
        <v>137</v>
      </c>
      <c r="B139" s="1" t="s">
        <v>663</v>
      </c>
      <c r="C139" s="1" t="s">
        <v>662</v>
      </c>
      <c r="D139" s="1" t="s">
        <v>664</v>
      </c>
      <c r="E139" s="1" t="s">
        <v>176</v>
      </c>
      <c r="F139" s="3"/>
      <c r="G139" s="1" t="s">
        <v>665</v>
      </c>
      <c r="H139" s="1">
        <v>41927023</v>
      </c>
      <c r="I139" s="179" t="s">
        <v>666</v>
      </c>
      <c r="J139" s="1" t="s">
        <v>12</v>
      </c>
      <c r="K139" s="6">
        <v>45753</v>
      </c>
      <c r="L139" s="93">
        <v>6100000</v>
      </c>
      <c r="M139" s="2"/>
      <c r="N139" s="94">
        <v>60</v>
      </c>
      <c r="O139" s="102">
        <v>45724</v>
      </c>
      <c r="P139" s="95">
        <v>18300000</v>
      </c>
      <c r="Q139" s="2"/>
      <c r="R139" s="2" t="s">
        <v>2040</v>
      </c>
      <c r="S139" s="2"/>
    </row>
    <row r="140" spans="1:19" ht="51" x14ac:dyDescent="0.2">
      <c r="A140" s="4">
        <v>138</v>
      </c>
      <c r="B140" s="1" t="s">
        <v>669</v>
      </c>
      <c r="C140" s="1" t="s">
        <v>668</v>
      </c>
      <c r="D140" s="1" t="s">
        <v>670</v>
      </c>
      <c r="E140" s="1" t="s">
        <v>5</v>
      </c>
      <c r="F140" s="3"/>
      <c r="G140" s="1" t="s">
        <v>671</v>
      </c>
      <c r="H140" s="1">
        <v>1094956908</v>
      </c>
      <c r="I140" s="179" t="s">
        <v>672</v>
      </c>
      <c r="J140" s="1" t="s">
        <v>160</v>
      </c>
      <c r="K140" s="6">
        <v>45784</v>
      </c>
      <c r="L140" s="93"/>
      <c r="M140" s="2" t="s">
        <v>2040</v>
      </c>
      <c r="N140" s="94"/>
      <c r="O140" s="102"/>
      <c r="P140" s="95"/>
      <c r="Q140" s="2"/>
      <c r="R140" s="2" t="s">
        <v>2040</v>
      </c>
      <c r="S140" s="2"/>
    </row>
    <row r="141" spans="1:19" ht="76.5" x14ac:dyDescent="0.2">
      <c r="A141" s="4">
        <v>139</v>
      </c>
      <c r="B141" s="1" t="s">
        <v>675</v>
      </c>
      <c r="C141" s="1" t="s">
        <v>674</v>
      </c>
      <c r="D141" s="1" t="s">
        <v>676</v>
      </c>
      <c r="E141" s="1" t="s">
        <v>5</v>
      </c>
      <c r="F141" s="3"/>
      <c r="G141" s="1" t="s">
        <v>677</v>
      </c>
      <c r="H141" s="1">
        <v>1017192359</v>
      </c>
      <c r="I141" s="179">
        <v>11800000</v>
      </c>
      <c r="J141" s="1" t="s">
        <v>12</v>
      </c>
      <c r="K141" s="6">
        <v>45906</v>
      </c>
      <c r="L141" s="93">
        <v>5900000</v>
      </c>
      <c r="M141" s="2"/>
      <c r="N141" s="94">
        <v>60</v>
      </c>
      <c r="O141" s="102">
        <v>45877</v>
      </c>
      <c r="P141" s="95">
        <v>17700000</v>
      </c>
      <c r="Q141" s="2"/>
      <c r="R141" s="2" t="s">
        <v>2040</v>
      </c>
      <c r="S141" s="2"/>
    </row>
    <row r="142" spans="1:19" ht="51" x14ac:dyDescent="0.2">
      <c r="A142" s="4">
        <v>140</v>
      </c>
      <c r="B142" s="1" t="s">
        <v>680</v>
      </c>
      <c r="C142" s="1" t="s">
        <v>679</v>
      </c>
      <c r="D142" s="1" t="s">
        <v>681</v>
      </c>
      <c r="E142" s="1" t="s">
        <v>5</v>
      </c>
      <c r="F142" s="3"/>
      <c r="G142" s="1" t="s">
        <v>682</v>
      </c>
      <c r="H142" s="1">
        <v>41927797</v>
      </c>
      <c r="I142" s="179">
        <v>6315000</v>
      </c>
      <c r="J142" s="1" t="s">
        <v>494</v>
      </c>
      <c r="K142" s="6">
        <v>45843</v>
      </c>
      <c r="L142" s="93">
        <v>3157500</v>
      </c>
      <c r="M142" s="2"/>
      <c r="N142" s="94">
        <v>45</v>
      </c>
      <c r="O142" s="94" t="s">
        <v>157</v>
      </c>
      <c r="P142" s="95">
        <v>9472500</v>
      </c>
      <c r="Q142" s="2"/>
      <c r="R142" s="2" t="s">
        <v>2040</v>
      </c>
      <c r="S142" s="2"/>
    </row>
    <row r="143" spans="1:19" ht="76.5" x14ac:dyDescent="0.2">
      <c r="A143" s="4">
        <v>141</v>
      </c>
      <c r="B143" s="1" t="s">
        <v>685</v>
      </c>
      <c r="C143" s="1" t="s">
        <v>684</v>
      </c>
      <c r="D143" s="1" t="s">
        <v>686</v>
      </c>
      <c r="E143" s="1" t="s">
        <v>176</v>
      </c>
      <c r="F143" s="3"/>
      <c r="G143" s="1" t="s">
        <v>687</v>
      </c>
      <c r="H143" s="1">
        <v>1094929829</v>
      </c>
      <c r="I143" s="179" t="s">
        <v>312</v>
      </c>
      <c r="J143" s="1" t="s">
        <v>33</v>
      </c>
      <c r="K143" s="6">
        <v>45755</v>
      </c>
      <c r="L143" s="93"/>
      <c r="M143" s="2"/>
      <c r="N143" s="94"/>
      <c r="O143" s="102"/>
      <c r="P143" s="95"/>
      <c r="Q143" s="2"/>
      <c r="R143" s="2" t="s">
        <v>2040</v>
      </c>
      <c r="S143" s="2"/>
    </row>
    <row r="144" spans="1:19" ht="89.25" x14ac:dyDescent="0.2">
      <c r="A144" s="4">
        <v>142</v>
      </c>
      <c r="B144" s="1" t="s">
        <v>690</v>
      </c>
      <c r="C144" s="1" t="s">
        <v>689</v>
      </c>
      <c r="D144" s="1" t="s">
        <v>691</v>
      </c>
      <c r="E144" s="1" t="s">
        <v>176</v>
      </c>
      <c r="F144" s="3"/>
      <c r="G144" s="1" t="s">
        <v>692</v>
      </c>
      <c r="H144" s="1">
        <v>1094885015</v>
      </c>
      <c r="I144" s="179" t="s">
        <v>341</v>
      </c>
      <c r="J144" s="1" t="s">
        <v>12</v>
      </c>
      <c r="K144" s="6">
        <v>45753</v>
      </c>
      <c r="L144" s="93">
        <v>6000000</v>
      </c>
      <c r="M144" s="2"/>
      <c r="N144" s="94">
        <v>60</v>
      </c>
      <c r="O144" s="102">
        <v>45755</v>
      </c>
      <c r="P144" s="95">
        <v>18000000</v>
      </c>
      <c r="Q144" s="2"/>
      <c r="R144" s="2" t="s">
        <v>2040</v>
      </c>
      <c r="S144" s="2"/>
    </row>
    <row r="145" spans="1:19" ht="89.25" x14ac:dyDescent="0.2">
      <c r="A145" s="4">
        <v>143</v>
      </c>
      <c r="B145" s="1" t="s">
        <v>695</v>
      </c>
      <c r="C145" s="1" t="s">
        <v>694</v>
      </c>
      <c r="D145" s="1" t="s">
        <v>696</v>
      </c>
      <c r="E145" s="1" t="s">
        <v>5</v>
      </c>
      <c r="F145" s="3"/>
      <c r="G145" s="1" t="s">
        <v>697</v>
      </c>
      <c r="H145" s="1">
        <v>1098312863</v>
      </c>
      <c r="I145" s="179" t="s">
        <v>341</v>
      </c>
      <c r="J145" s="1" t="s">
        <v>12</v>
      </c>
      <c r="K145" s="6">
        <v>45783</v>
      </c>
      <c r="L145" s="93">
        <v>6000000</v>
      </c>
      <c r="M145" s="2"/>
      <c r="N145" s="94">
        <v>60</v>
      </c>
      <c r="O145" s="102">
        <v>45785</v>
      </c>
      <c r="P145" s="95">
        <v>18000000</v>
      </c>
      <c r="Q145" s="2"/>
      <c r="R145" s="2" t="s">
        <v>2040</v>
      </c>
      <c r="S145" s="2"/>
    </row>
    <row r="146" spans="1:19" ht="51" x14ac:dyDescent="0.2">
      <c r="A146" s="4">
        <v>144</v>
      </c>
      <c r="B146" s="1" t="s">
        <v>700</v>
      </c>
      <c r="C146" s="1" t="s">
        <v>699</v>
      </c>
      <c r="D146" s="1" t="s">
        <v>701</v>
      </c>
      <c r="E146" s="1" t="s">
        <v>5</v>
      </c>
      <c r="F146" s="3"/>
      <c r="G146" s="1" t="s">
        <v>702</v>
      </c>
      <c r="H146" s="1">
        <v>1094885704</v>
      </c>
      <c r="I146" s="179">
        <v>17400000</v>
      </c>
      <c r="J146" s="1" t="s">
        <v>33</v>
      </c>
      <c r="K146" s="6">
        <v>45755</v>
      </c>
      <c r="L146" s="93"/>
      <c r="M146" s="2" t="s">
        <v>2040</v>
      </c>
      <c r="N146" s="94"/>
      <c r="O146" s="102"/>
      <c r="P146" s="95"/>
      <c r="Q146" s="2"/>
      <c r="R146" s="2" t="s">
        <v>2040</v>
      </c>
      <c r="S146" s="2"/>
    </row>
    <row r="147" spans="1:19" ht="51" x14ac:dyDescent="0.2">
      <c r="A147" s="4">
        <v>145</v>
      </c>
      <c r="B147" s="1" t="s">
        <v>705</v>
      </c>
      <c r="C147" s="1" t="s">
        <v>704</v>
      </c>
      <c r="D147" s="1" t="s">
        <v>706</v>
      </c>
      <c r="E147" s="1" t="s">
        <v>176</v>
      </c>
      <c r="F147" s="3"/>
      <c r="G147" s="1" t="s">
        <v>707</v>
      </c>
      <c r="H147" s="1">
        <v>41924636</v>
      </c>
      <c r="I147" s="179">
        <v>17200000</v>
      </c>
      <c r="J147" s="1" t="s">
        <v>12</v>
      </c>
      <c r="K147" s="6">
        <v>45753</v>
      </c>
      <c r="L147" s="104">
        <v>8600000</v>
      </c>
      <c r="M147" s="2"/>
      <c r="N147" s="94">
        <v>60</v>
      </c>
      <c r="O147" s="102">
        <v>45755</v>
      </c>
      <c r="P147" s="105">
        <v>25800000</v>
      </c>
      <c r="Q147" s="2"/>
      <c r="R147" s="2" t="s">
        <v>2040</v>
      </c>
      <c r="S147" s="2"/>
    </row>
    <row r="148" spans="1:19" ht="89.25" x14ac:dyDescent="0.2">
      <c r="A148" s="4">
        <v>146</v>
      </c>
      <c r="B148" s="1" t="s">
        <v>710</v>
      </c>
      <c r="C148" s="1" t="s">
        <v>709</v>
      </c>
      <c r="D148" s="1" t="s">
        <v>711</v>
      </c>
      <c r="E148" s="1" t="s">
        <v>5</v>
      </c>
      <c r="F148" s="3" t="s">
        <v>316</v>
      </c>
      <c r="G148" s="1" t="s">
        <v>712</v>
      </c>
      <c r="H148" s="1">
        <v>9730763</v>
      </c>
      <c r="I148" s="179">
        <v>6945000</v>
      </c>
      <c r="J148" s="1" t="s">
        <v>494</v>
      </c>
      <c r="K148" s="6">
        <v>45935</v>
      </c>
      <c r="L148" s="93"/>
      <c r="M148" s="2" t="s">
        <v>2040</v>
      </c>
      <c r="N148" s="94"/>
      <c r="O148" s="102"/>
      <c r="P148" s="95"/>
      <c r="Q148" s="2"/>
      <c r="R148" s="2" t="s">
        <v>2040</v>
      </c>
      <c r="S148" s="2"/>
    </row>
    <row r="149" spans="1:19" ht="51" x14ac:dyDescent="0.2">
      <c r="A149" s="4">
        <v>147</v>
      </c>
      <c r="B149" s="1" t="s">
        <v>715</v>
      </c>
      <c r="C149" s="1" t="s">
        <v>714</v>
      </c>
      <c r="D149" s="1" t="s">
        <v>716</v>
      </c>
      <c r="E149" s="1" t="s">
        <v>5</v>
      </c>
      <c r="F149" s="3"/>
      <c r="G149" s="1" t="s">
        <v>717</v>
      </c>
      <c r="H149" s="1">
        <v>1094932479</v>
      </c>
      <c r="I149" s="179">
        <v>12000000</v>
      </c>
      <c r="J149" s="1" t="s">
        <v>12</v>
      </c>
      <c r="K149" s="6">
        <v>45783</v>
      </c>
      <c r="L149" s="93">
        <v>6000000</v>
      </c>
      <c r="M149" s="2"/>
      <c r="N149" s="97">
        <v>60</v>
      </c>
      <c r="O149" s="106">
        <v>45755</v>
      </c>
      <c r="P149" s="93">
        <v>18000000</v>
      </c>
      <c r="Q149" s="2"/>
      <c r="R149" s="2" t="s">
        <v>2040</v>
      </c>
      <c r="S149" s="2"/>
    </row>
    <row r="150" spans="1:19" ht="89.25" x14ac:dyDescent="0.2">
      <c r="A150" s="4">
        <v>148</v>
      </c>
      <c r="B150" s="1" t="s">
        <v>720</v>
      </c>
      <c r="C150" s="1" t="s">
        <v>719</v>
      </c>
      <c r="D150" s="1" t="s">
        <v>721</v>
      </c>
      <c r="E150" s="1"/>
      <c r="F150" s="3" t="s">
        <v>2013</v>
      </c>
      <c r="G150" s="1" t="s">
        <v>722</v>
      </c>
      <c r="H150" s="1">
        <v>41870807</v>
      </c>
      <c r="I150" s="179" t="s">
        <v>18</v>
      </c>
      <c r="J150" s="1" t="s">
        <v>12</v>
      </c>
      <c r="K150" s="6">
        <v>45814</v>
      </c>
      <c r="L150" s="93"/>
      <c r="M150" s="2" t="s">
        <v>2040</v>
      </c>
      <c r="N150" s="94"/>
      <c r="O150" s="102"/>
      <c r="P150" s="95"/>
      <c r="Q150" s="2"/>
      <c r="R150" s="2" t="s">
        <v>2040</v>
      </c>
      <c r="S150" s="2"/>
    </row>
    <row r="151" spans="1:19" ht="89.25" x14ac:dyDescent="0.2">
      <c r="A151" s="4">
        <v>149</v>
      </c>
      <c r="B151" s="1" t="s">
        <v>725</v>
      </c>
      <c r="C151" s="1" t="s">
        <v>724</v>
      </c>
      <c r="D151" s="1" t="s">
        <v>721</v>
      </c>
      <c r="E151" s="1" t="s">
        <v>5</v>
      </c>
      <c r="F151" s="3"/>
      <c r="G151" s="1" t="s">
        <v>726</v>
      </c>
      <c r="H151" s="1">
        <v>1094931493</v>
      </c>
      <c r="I151" s="179" t="s">
        <v>146</v>
      </c>
      <c r="J151" s="1" t="s">
        <v>12</v>
      </c>
      <c r="K151" s="6">
        <v>45814</v>
      </c>
      <c r="L151" s="93">
        <v>7360000</v>
      </c>
      <c r="M151" s="2"/>
      <c r="N151" s="94">
        <v>60</v>
      </c>
      <c r="O151" s="102">
        <v>45785</v>
      </c>
      <c r="P151" s="95">
        <v>22080000</v>
      </c>
      <c r="Q151" s="2"/>
      <c r="R151" s="2" t="s">
        <v>2040</v>
      </c>
      <c r="S151" s="2"/>
    </row>
    <row r="152" spans="1:19" ht="89.25" x14ac:dyDescent="0.2">
      <c r="A152" s="4">
        <v>150</v>
      </c>
      <c r="B152" s="1" t="s">
        <v>729</v>
      </c>
      <c r="C152" s="1" t="s">
        <v>728</v>
      </c>
      <c r="D152" s="1" t="s">
        <v>721</v>
      </c>
      <c r="E152" s="1" t="s">
        <v>5</v>
      </c>
      <c r="F152" s="3"/>
      <c r="G152" s="1" t="s">
        <v>730</v>
      </c>
      <c r="H152" s="1">
        <v>1094957312</v>
      </c>
      <c r="I152" s="179" t="s">
        <v>18</v>
      </c>
      <c r="J152" s="1" t="s">
        <v>12</v>
      </c>
      <c r="K152" s="6">
        <v>45814</v>
      </c>
      <c r="L152" s="93">
        <v>6320000</v>
      </c>
      <c r="M152" s="2"/>
      <c r="N152" s="94">
        <v>60</v>
      </c>
      <c r="O152" s="102">
        <v>45785</v>
      </c>
      <c r="P152" s="95">
        <v>18960000</v>
      </c>
      <c r="Q152" s="2"/>
      <c r="R152" s="2" t="s">
        <v>2040</v>
      </c>
      <c r="S152" s="2"/>
    </row>
    <row r="153" spans="1:19" ht="89.25" x14ac:dyDescent="0.2">
      <c r="A153" s="4">
        <v>151</v>
      </c>
      <c r="B153" s="1" t="s">
        <v>733</v>
      </c>
      <c r="C153" s="1" t="s">
        <v>732</v>
      </c>
      <c r="D153" s="1" t="s">
        <v>721</v>
      </c>
      <c r="E153" s="1" t="s">
        <v>5</v>
      </c>
      <c r="F153" s="3"/>
      <c r="G153" s="1" t="s">
        <v>734</v>
      </c>
      <c r="H153" s="1">
        <v>1094973958</v>
      </c>
      <c r="I153" s="179" t="s">
        <v>18</v>
      </c>
      <c r="J153" s="1" t="s">
        <v>12</v>
      </c>
      <c r="K153" s="6">
        <v>45814</v>
      </c>
      <c r="L153" s="93">
        <v>6320000</v>
      </c>
      <c r="M153" s="2"/>
      <c r="N153" s="94">
        <v>60</v>
      </c>
      <c r="O153" s="102">
        <v>45785</v>
      </c>
      <c r="P153" s="95">
        <v>18960000</v>
      </c>
      <c r="Q153" s="2"/>
      <c r="R153" s="2" t="s">
        <v>2040</v>
      </c>
      <c r="S153" s="2"/>
    </row>
    <row r="154" spans="1:19" ht="89.25" x14ac:dyDescent="0.2">
      <c r="A154" s="4">
        <v>152</v>
      </c>
      <c r="B154" s="1" t="s">
        <v>737</v>
      </c>
      <c r="C154" s="1" t="s">
        <v>736</v>
      </c>
      <c r="D154" s="1" t="s">
        <v>721</v>
      </c>
      <c r="E154" s="1" t="s">
        <v>5</v>
      </c>
      <c r="F154" s="3"/>
      <c r="G154" s="1" t="s">
        <v>738</v>
      </c>
      <c r="H154" s="1">
        <v>1098306482</v>
      </c>
      <c r="I154" s="179" t="s">
        <v>18</v>
      </c>
      <c r="J154" s="1" t="s">
        <v>12</v>
      </c>
      <c r="K154" s="6">
        <v>45814</v>
      </c>
      <c r="L154" s="93">
        <v>6320000</v>
      </c>
      <c r="M154" s="2"/>
      <c r="N154" s="94">
        <v>60</v>
      </c>
      <c r="O154" s="102">
        <v>45785</v>
      </c>
      <c r="P154" s="95">
        <v>18960000</v>
      </c>
      <c r="Q154" s="2"/>
      <c r="R154" s="2" t="s">
        <v>2040</v>
      </c>
      <c r="S154" s="2"/>
    </row>
    <row r="155" spans="1:19" ht="63.75" x14ac:dyDescent="0.2">
      <c r="A155" s="4">
        <v>153</v>
      </c>
      <c r="B155" s="1" t="s">
        <v>741</v>
      </c>
      <c r="C155" s="1" t="s">
        <v>740</v>
      </c>
      <c r="D155" s="1" t="s">
        <v>742</v>
      </c>
      <c r="E155" s="1" t="s">
        <v>5</v>
      </c>
      <c r="F155" s="3"/>
      <c r="G155" s="1" t="s">
        <v>743</v>
      </c>
      <c r="H155" s="1">
        <v>1094903460</v>
      </c>
      <c r="I155" s="179" t="s">
        <v>744</v>
      </c>
      <c r="J155" s="1" t="s">
        <v>12</v>
      </c>
      <c r="K155" s="6">
        <v>45814</v>
      </c>
      <c r="L155" s="93"/>
      <c r="M155" s="2" t="s">
        <v>2040</v>
      </c>
      <c r="N155" s="94"/>
      <c r="O155" s="102"/>
      <c r="P155" s="95"/>
      <c r="Q155" s="2"/>
      <c r="R155" s="2" t="s">
        <v>2040</v>
      </c>
      <c r="S155" s="2"/>
    </row>
    <row r="156" spans="1:19" ht="89.25" x14ac:dyDescent="0.2">
      <c r="A156" s="4">
        <v>154</v>
      </c>
      <c r="B156" s="1" t="s">
        <v>747</v>
      </c>
      <c r="C156" s="1" t="s">
        <v>746</v>
      </c>
      <c r="D156" s="1" t="s">
        <v>748</v>
      </c>
      <c r="E156" s="1" t="s">
        <v>5</v>
      </c>
      <c r="F156" s="3"/>
      <c r="G156" s="1" t="s">
        <v>749</v>
      </c>
      <c r="H156" s="1">
        <v>7555174</v>
      </c>
      <c r="I156" s="179" t="s">
        <v>750</v>
      </c>
      <c r="J156" s="1" t="s">
        <v>12</v>
      </c>
      <c r="K156" s="6">
        <v>45814</v>
      </c>
      <c r="L156" s="93">
        <v>4640000</v>
      </c>
      <c r="M156" s="2"/>
      <c r="N156" s="94">
        <v>60</v>
      </c>
      <c r="O156" s="102">
        <v>45785</v>
      </c>
      <c r="P156" s="95">
        <v>13920000</v>
      </c>
      <c r="Q156" s="2"/>
      <c r="R156" s="2" t="s">
        <v>2040</v>
      </c>
      <c r="S156" s="2"/>
    </row>
    <row r="157" spans="1:19" ht="63.75" x14ac:dyDescent="0.2">
      <c r="A157" s="4">
        <v>155</v>
      </c>
      <c r="B157" s="1" t="s">
        <v>753</v>
      </c>
      <c r="C157" s="1" t="s">
        <v>752</v>
      </c>
      <c r="D157" s="1" t="s">
        <v>754</v>
      </c>
      <c r="E157" s="1" t="s">
        <v>5</v>
      </c>
      <c r="F157" s="3"/>
      <c r="G157" s="1" t="s">
        <v>755</v>
      </c>
      <c r="H157" s="1">
        <v>42112124</v>
      </c>
      <c r="I157" s="179">
        <v>13900000</v>
      </c>
      <c r="J157" s="1" t="s">
        <v>12</v>
      </c>
      <c r="K157" s="6">
        <v>45906</v>
      </c>
      <c r="L157" s="93">
        <v>6950000</v>
      </c>
      <c r="M157" s="2"/>
      <c r="N157" s="94">
        <v>60</v>
      </c>
      <c r="O157" s="102">
        <v>45877</v>
      </c>
      <c r="P157" s="95">
        <v>20850000</v>
      </c>
      <c r="Q157" s="2"/>
      <c r="R157" s="2" t="s">
        <v>2040</v>
      </c>
      <c r="S157" s="2"/>
    </row>
    <row r="158" spans="1:19" x14ac:dyDescent="0.2">
      <c r="A158" s="4">
        <v>156</v>
      </c>
      <c r="B158" s="1" t="s">
        <v>756</v>
      </c>
      <c r="C158" s="1" t="s">
        <v>137</v>
      </c>
      <c r="D158" s="1" t="s">
        <v>137</v>
      </c>
      <c r="E158" s="1" t="s">
        <v>137</v>
      </c>
      <c r="F158" s="1" t="s">
        <v>137</v>
      </c>
      <c r="G158" s="1" t="s">
        <v>137</v>
      </c>
      <c r="H158" s="1" t="s">
        <v>137</v>
      </c>
      <c r="I158" s="179" t="s">
        <v>137</v>
      </c>
      <c r="J158" s="1" t="s">
        <v>137</v>
      </c>
      <c r="K158" s="1" t="s">
        <v>137</v>
      </c>
      <c r="L158" s="53" t="s">
        <v>137</v>
      </c>
      <c r="M158" s="1" t="s">
        <v>137</v>
      </c>
      <c r="N158" s="53" t="s">
        <v>137</v>
      </c>
      <c r="O158" s="53" t="s">
        <v>137</v>
      </c>
      <c r="P158" s="101"/>
      <c r="Q158" s="1" t="s">
        <v>137</v>
      </c>
      <c r="R158" s="1" t="s">
        <v>137</v>
      </c>
      <c r="S158" s="1" t="s">
        <v>137</v>
      </c>
    </row>
    <row r="159" spans="1:19" x14ac:dyDescent="0.2">
      <c r="A159" s="4">
        <v>157</v>
      </c>
      <c r="B159" s="1" t="s">
        <v>757</v>
      </c>
      <c r="C159" s="1" t="s">
        <v>137</v>
      </c>
      <c r="D159" s="1" t="s">
        <v>137</v>
      </c>
      <c r="E159" s="1" t="s">
        <v>137</v>
      </c>
      <c r="F159" s="1" t="s">
        <v>137</v>
      </c>
      <c r="G159" s="1" t="s">
        <v>137</v>
      </c>
      <c r="H159" s="1" t="s">
        <v>137</v>
      </c>
      <c r="I159" s="179" t="s">
        <v>137</v>
      </c>
      <c r="J159" s="1" t="s">
        <v>137</v>
      </c>
      <c r="K159" s="1" t="s">
        <v>137</v>
      </c>
      <c r="L159" s="53" t="s">
        <v>137</v>
      </c>
      <c r="M159" s="1" t="s">
        <v>137</v>
      </c>
      <c r="N159" s="53" t="s">
        <v>137</v>
      </c>
      <c r="O159" s="53" t="s">
        <v>137</v>
      </c>
      <c r="P159" s="101"/>
      <c r="Q159" s="1" t="s">
        <v>137</v>
      </c>
      <c r="R159" s="1" t="s">
        <v>137</v>
      </c>
      <c r="S159" s="1" t="s">
        <v>137</v>
      </c>
    </row>
    <row r="160" spans="1:19" s="87" customFormat="1" ht="76.5" x14ac:dyDescent="0.2">
      <c r="A160" s="20">
        <v>158</v>
      </c>
      <c r="B160" s="1" t="s">
        <v>758</v>
      </c>
      <c r="C160" s="1" t="s">
        <v>326</v>
      </c>
      <c r="D160" s="1" t="s">
        <v>759</v>
      </c>
      <c r="E160" s="1" t="s">
        <v>5</v>
      </c>
      <c r="F160" s="1"/>
      <c r="G160" s="1" t="s">
        <v>760</v>
      </c>
      <c r="H160" s="1">
        <v>41940382</v>
      </c>
      <c r="I160" s="179">
        <v>12640000</v>
      </c>
      <c r="J160" s="1" t="s">
        <v>12</v>
      </c>
      <c r="K160" s="6">
        <v>45906</v>
      </c>
      <c r="L160" s="93">
        <v>6320000</v>
      </c>
      <c r="M160" s="2"/>
      <c r="N160" s="94">
        <v>60</v>
      </c>
      <c r="O160" s="102">
        <v>45877</v>
      </c>
      <c r="P160" s="95">
        <v>18960000</v>
      </c>
      <c r="Q160" s="2"/>
      <c r="R160" s="2" t="s">
        <v>2040</v>
      </c>
      <c r="S160" s="1" t="s">
        <v>2030</v>
      </c>
    </row>
    <row r="161" spans="1:19" ht="76.5" x14ac:dyDescent="0.2">
      <c r="A161" s="4">
        <v>159</v>
      </c>
      <c r="B161" s="1" t="s">
        <v>762</v>
      </c>
      <c r="C161" s="1" t="s">
        <v>761</v>
      </c>
      <c r="D161" s="1" t="s">
        <v>763</v>
      </c>
      <c r="E161" s="1" t="s">
        <v>5</v>
      </c>
      <c r="F161" s="3"/>
      <c r="G161" s="1" t="s">
        <v>764</v>
      </c>
      <c r="H161" s="1">
        <v>1094921209</v>
      </c>
      <c r="I161" s="179">
        <v>12000000</v>
      </c>
      <c r="J161" s="1" t="s">
        <v>12</v>
      </c>
      <c r="K161" s="6">
        <v>45906</v>
      </c>
      <c r="L161" s="93">
        <v>6000000</v>
      </c>
      <c r="M161" s="2"/>
      <c r="N161" s="94">
        <v>60</v>
      </c>
      <c r="O161" s="102">
        <v>45877</v>
      </c>
      <c r="P161" s="95">
        <v>18000000</v>
      </c>
      <c r="Q161" s="2"/>
      <c r="R161" s="2" t="s">
        <v>2040</v>
      </c>
      <c r="S161" s="2"/>
    </row>
    <row r="162" spans="1:19" ht="76.5" x14ac:dyDescent="0.2">
      <c r="A162" s="4">
        <v>160</v>
      </c>
      <c r="B162" s="1" t="s">
        <v>765</v>
      </c>
      <c r="C162" s="1" t="s">
        <v>1070</v>
      </c>
      <c r="D162" s="1" t="s">
        <v>774</v>
      </c>
      <c r="E162" s="1" t="s">
        <v>5</v>
      </c>
      <c r="F162" s="3"/>
      <c r="G162" s="1" t="s">
        <v>1069</v>
      </c>
      <c r="H162" s="1">
        <v>4452112</v>
      </c>
      <c r="I162" s="179" t="s">
        <v>776</v>
      </c>
      <c r="J162" s="1" t="s">
        <v>12</v>
      </c>
      <c r="K162" s="6">
        <v>45906</v>
      </c>
      <c r="L162" s="93">
        <v>3900000</v>
      </c>
      <c r="M162" s="2"/>
      <c r="N162" s="94">
        <v>60</v>
      </c>
      <c r="O162" s="102">
        <v>45877</v>
      </c>
      <c r="P162" s="95">
        <v>11700000</v>
      </c>
      <c r="Q162" s="2"/>
      <c r="R162" s="2" t="s">
        <v>2040</v>
      </c>
      <c r="S162" s="2"/>
    </row>
    <row r="163" spans="1:19" x14ac:dyDescent="0.2">
      <c r="A163" s="4">
        <v>161</v>
      </c>
      <c r="B163" s="1" t="s">
        <v>766</v>
      </c>
      <c r="C163" s="1" t="s">
        <v>137</v>
      </c>
      <c r="D163" s="1" t="s">
        <v>137</v>
      </c>
      <c r="E163" s="1" t="s">
        <v>137</v>
      </c>
      <c r="F163" s="1" t="s">
        <v>137</v>
      </c>
      <c r="G163" s="1" t="s">
        <v>137</v>
      </c>
      <c r="H163" s="1" t="s">
        <v>137</v>
      </c>
      <c r="I163" s="179" t="s">
        <v>137</v>
      </c>
      <c r="J163" s="1" t="s">
        <v>137</v>
      </c>
      <c r="K163" s="1" t="s">
        <v>137</v>
      </c>
      <c r="L163" s="53" t="s">
        <v>137</v>
      </c>
      <c r="M163" s="1" t="s">
        <v>137</v>
      </c>
      <c r="N163" s="53" t="s">
        <v>137</v>
      </c>
      <c r="O163" s="53" t="s">
        <v>137</v>
      </c>
      <c r="P163" s="101"/>
      <c r="Q163" s="1" t="s">
        <v>137</v>
      </c>
      <c r="R163" s="1" t="s">
        <v>137</v>
      </c>
      <c r="S163" s="1" t="s">
        <v>137</v>
      </c>
    </row>
    <row r="164" spans="1:19" ht="89.25" x14ac:dyDescent="0.2">
      <c r="A164" s="4">
        <v>162</v>
      </c>
      <c r="B164" s="1" t="s">
        <v>768</v>
      </c>
      <c r="C164" s="1" t="s">
        <v>767</v>
      </c>
      <c r="D164" s="1" t="s">
        <v>769</v>
      </c>
      <c r="E164" s="1" t="s">
        <v>5</v>
      </c>
      <c r="F164" s="3"/>
      <c r="G164" s="1" t="s">
        <v>770</v>
      </c>
      <c r="H164" s="1">
        <v>41949699</v>
      </c>
      <c r="I164" s="179" t="s">
        <v>117</v>
      </c>
      <c r="J164" s="1" t="s">
        <v>33</v>
      </c>
      <c r="K164" s="7">
        <v>45877</v>
      </c>
      <c r="L164" s="93"/>
      <c r="M164" s="2" t="s">
        <v>2040</v>
      </c>
      <c r="N164" s="94"/>
      <c r="O164" s="102"/>
      <c r="P164" s="95"/>
      <c r="Q164" s="2"/>
      <c r="R164" s="2" t="s">
        <v>2040</v>
      </c>
      <c r="S164" s="2"/>
    </row>
    <row r="165" spans="1:19" ht="76.5" x14ac:dyDescent="0.2">
      <c r="A165" s="4">
        <v>163</v>
      </c>
      <c r="B165" s="1" t="s">
        <v>773</v>
      </c>
      <c r="C165" s="1" t="s">
        <v>772</v>
      </c>
      <c r="D165" s="1" t="s">
        <v>774</v>
      </c>
      <c r="E165" s="1" t="s">
        <v>5</v>
      </c>
      <c r="F165" s="3"/>
      <c r="G165" s="1" t="s">
        <v>775</v>
      </c>
      <c r="H165" s="1">
        <v>94190874</v>
      </c>
      <c r="I165" s="179" t="s">
        <v>776</v>
      </c>
      <c r="J165" s="1" t="s">
        <v>12</v>
      </c>
      <c r="K165" s="6">
        <v>45906</v>
      </c>
      <c r="L165" s="93">
        <v>3900000</v>
      </c>
      <c r="M165" s="2"/>
      <c r="N165" s="94">
        <v>60</v>
      </c>
      <c r="O165" s="102">
        <v>45877</v>
      </c>
      <c r="P165" s="95">
        <v>11700000</v>
      </c>
      <c r="Q165" s="2"/>
      <c r="R165" s="2" t="s">
        <v>2040</v>
      </c>
      <c r="S165" s="2"/>
    </row>
    <row r="166" spans="1:19" ht="76.5" x14ac:dyDescent="0.2">
      <c r="A166" s="4">
        <v>164</v>
      </c>
      <c r="B166" s="1" t="s">
        <v>779</v>
      </c>
      <c r="C166" s="1" t="s">
        <v>778</v>
      </c>
      <c r="D166" s="1" t="s">
        <v>774</v>
      </c>
      <c r="E166" s="1" t="s">
        <v>5</v>
      </c>
      <c r="F166" s="3"/>
      <c r="G166" s="1" t="s">
        <v>780</v>
      </c>
      <c r="H166" s="1">
        <v>94282147</v>
      </c>
      <c r="I166" s="179" t="s">
        <v>776</v>
      </c>
      <c r="J166" s="1" t="s">
        <v>12</v>
      </c>
      <c r="K166" s="6">
        <v>45906</v>
      </c>
      <c r="L166" s="93">
        <v>3900000</v>
      </c>
      <c r="M166" s="2"/>
      <c r="N166" s="94">
        <v>60</v>
      </c>
      <c r="O166" s="102">
        <v>45877</v>
      </c>
      <c r="P166" s="95">
        <v>11700000</v>
      </c>
      <c r="Q166" s="2"/>
      <c r="R166" s="2" t="s">
        <v>2040</v>
      </c>
      <c r="S166" s="2"/>
    </row>
    <row r="167" spans="1:19" ht="76.5" x14ac:dyDescent="0.2">
      <c r="A167" s="4">
        <v>165</v>
      </c>
      <c r="B167" s="1" t="s">
        <v>783</v>
      </c>
      <c r="C167" s="1" t="s">
        <v>782</v>
      </c>
      <c r="D167" s="1" t="s">
        <v>774</v>
      </c>
      <c r="E167" s="1" t="s">
        <v>5</v>
      </c>
      <c r="F167" s="3"/>
      <c r="G167" s="1" t="s">
        <v>784</v>
      </c>
      <c r="H167" s="1">
        <v>1096033423</v>
      </c>
      <c r="I167" s="179" t="s">
        <v>776</v>
      </c>
      <c r="J167" s="1" t="s">
        <v>12</v>
      </c>
      <c r="K167" s="6">
        <v>45906</v>
      </c>
      <c r="L167" s="93">
        <v>3900000</v>
      </c>
      <c r="M167" s="2"/>
      <c r="N167" s="94">
        <v>60</v>
      </c>
      <c r="O167" s="102">
        <v>45877</v>
      </c>
      <c r="P167" s="95">
        <v>11700000</v>
      </c>
      <c r="Q167" s="2"/>
      <c r="R167" s="2" t="s">
        <v>2040</v>
      </c>
      <c r="S167" s="2"/>
    </row>
    <row r="168" spans="1:19" ht="76.5" x14ac:dyDescent="0.2">
      <c r="A168" s="4">
        <v>166</v>
      </c>
      <c r="B168" s="1" t="s">
        <v>787</v>
      </c>
      <c r="C168" s="1" t="s">
        <v>786</v>
      </c>
      <c r="D168" s="1" t="s">
        <v>774</v>
      </c>
      <c r="E168" s="1" t="s">
        <v>5</v>
      </c>
      <c r="F168" s="3"/>
      <c r="G168" s="1" t="s">
        <v>788</v>
      </c>
      <c r="H168" s="1">
        <v>4428088</v>
      </c>
      <c r="I168" s="179" t="s">
        <v>776</v>
      </c>
      <c r="J168" s="1" t="s">
        <v>12</v>
      </c>
      <c r="K168" s="6">
        <v>45906</v>
      </c>
      <c r="L168" s="93">
        <v>3900000</v>
      </c>
      <c r="M168" s="2"/>
      <c r="N168" s="94">
        <v>60</v>
      </c>
      <c r="O168" s="102">
        <v>45877</v>
      </c>
      <c r="P168" s="95">
        <v>11700000</v>
      </c>
      <c r="Q168" s="2"/>
      <c r="R168" s="2" t="s">
        <v>2040</v>
      </c>
      <c r="S168" s="2"/>
    </row>
    <row r="169" spans="1:19" ht="76.5" x14ac:dyDescent="0.2">
      <c r="A169" s="4">
        <v>167</v>
      </c>
      <c r="B169" s="1" t="s">
        <v>791</v>
      </c>
      <c r="C169" s="1" t="s">
        <v>790</v>
      </c>
      <c r="D169" s="1" t="s">
        <v>774</v>
      </c>
      <c r="E169" s="1" t="s">
        <v>5</v>
      </c>
      <c r="F169" s="3"/>
      <c r="G169" s="1" t="s">
        <v>792</v>
      </c>
      <c r="H169" s="1">
        <v>1094908154</v>
      </c>
      <c r="I169" s="179" t="s">
        <v>776</v>
      </c>
      <c r="J169" s="1" t="s">
        <v>12</v>
      </c>
      <c r="K169" s="6">
        <v>45906</v>
      </c>
      <c r="L169" s="93">
        <v>3900000</v>
      </c>
      <c r="M169" s="2"/>
      <c r="N169" s="94">
        <v>60</v>
      </c>
      <c r="O169" s="102">
        <v>45877</v>
      </c>
      <c r="P169" s="95">
        <v>11700000</v>
      </c>
      <c r="Q169" s="2"/>
      <c r="R169" s="2" t="s">
        <v>2040</v>
      </c>
      <c r="S169" s="2"/>
    </row>
    <row r="170" spans="1:19" ht="76.5" x14ac:dyDescent="0.2">
      <c r="A170" s="4">
        <v>168</v>
      </c>
      <c r="B170" s="1" t="s">
        <v>795</v>
      </c>
      <c r="C170" s="1" t="s">
        <v>794</v>
      </c>
      <c r="D170" s="1" t="s">
        <v>774</v>
      </c>
      <c r="E170" s="1" t="s">
        <v>5</v>
      </c>
      <c r="F170" s="3"/>
      <c r="G170" s="1" t="s">
        <v>796</v>
      </c>
      <c r="H170" s="1">
        <v>18435069</v>
      </c>
      <c r="I170" s="179" t="s">
        <v>776</v>
      </c>
      <c r="J170" s="1" t="s">
        <v>12</v>
      </c>
      <c r="K170" s="6">
        <v>45906</v>
      </c>
      <c r="L170" s="93">
        <v>3900000</v>
      </c>
      <c r="M170" s="2"/>
      <c r="N170" s="94">
        <v>60</v>
      </c>
      <c r="O170" s="102">
        <v>45877</v>
      </c>
      <c r="P170" s="95">
        <v>11700000</v>
      </c>
      <c r="Q170" s="2"/>
      <c r="R170" s="2" t="s">
        <v>2040</v>
      </c>
      <c r="S170" s="2"/>
    </row>
    <row r="171" spans="1:19" ht="76.5" x14ac:dyDescent="0.2">
      <c r="A171" s="4">
        <v>169</v>
      </c>
      <c r="B171" s="1" t="s">
        <v>799</v>
      </c>
      <c r="C171" s="1" t="s">
        <v>798</v>
      </c>
      <c r="D171" s="1" t="s">
        <v>774</v>
      </c>
      <c r="E171" s="1" t="s">
        <v>5</v>
      </c>
      <c r="F171" s="3"/>
      <c r="G171" s="1" t="s">
        <v>800</v>
      </c>
      <c r="H171" s="1">
        <v>1094916977</v>
      </c>
      <c r="I171" s="179" t="s">
        <v>776</v>
      </c>
      <c r="J171" s="1" t="s">
        <v>12</v>
      </c>
      <c r="K171" s="6">
        <v>45906</v>
      </c>
      <c r="L171" s="93">
        <v>3900000</v>
      </c>
      <c r="M171" s="2"/>
      <c r="N171" s="94">
        <v>60</v>
      </c>
      <c r="O171" s="102">
        <v>45908</v>
      </c>
      <c r="P171" s="95">
        <v>11700000</v>
      </c>
      <c r="Q171" s="2"/>
      <c r="R171" s="2" t="s">
        <v>2040</v>
      </c>
      <c r="S171" s="2"/>
    </row>
    <row r="172" spans="1:19" ht="89.25" x14ac:dyDescent="0.2">
      <c r="A172" s="4">
        <v>170</v>
      </c>
      <c r="B172" s="1" t="s">
        <v>803</v>
      </c>
      <c r="C172" s="1" t="s">
        <v>802</v>
      </c>
      <c r="D172" s="1" t="s">
        <v>696</v>
      </c>
      <c r="E172" s="1" t="s">
        <v>5</v>
      </c>
      <c r="F172" s="3"/>
      <c r="G172" s="1" t="s">
        <v>804</v>
      </c>
      <c r="H172" s="1">
        <v>29819500</v>
      </c>
      <c r="I172" s="179" t="s">
        <v>341</v>
      </c>
      <c r="J172" s="1" t="s">
        <v>12</v>
      </c>
      <c r="K172" s="6">
        <v>45906</v>
      </c>
      <c r="L172" s="93">
        <v>6000000</v>
      </c>
      <c r="M172" s="2"/>
      <c r="N172" s="94">
        <v>60</v>
      </c>
      <c r="O172" s="102">
        <v>45877</v>
      </c>
      <c r="P172" s="95">
        <v>18000000</v>
      </c>
      <c r="Q172" s="2"/>
      <c r="R172" s="2" t="s">
        <v>2040</v>
      </c>
      <c r="S172" s="2"/>
    </row>
    <row r="173" spans="1:19" ht="63.75" x14ac:dyDescent="0.2">
      <c r="A173" s="4">
        <v>171</v>
      </c>
      <c r="B173" s="1" t="s">
        <v>807</v>
      </c>
      <c r="C173" s="1" t="s">
        <v>806</v>
      </c>
      <c r="D173" s="1" t="s">
        <v>808</v>
      </c>
      <c r="E173" s="1" t="s">
        <v>5</v>
      </c>
      <c r="F173" s="3"/>
      <c r="G173" s="1" t="s">
        <v>809</v>
      </c>
      <c r="H173" s="1">
        <v>1094950806</v>
      </c>
      <c r="I173" s="179" t="s">
        <v>82</v>
      </c>
      <c r="J173" s="1" t="s">
        <v>160</v>
      </c>
      <c r="K173" s="6">
        <v>45815</v>
      </c>
      <c r="L173" s="93"/>
      <c r="M173" s="2" t="s">
        <v>2040</v>
      </c>
      <c r="N173" s="94"/>
      <c r="O173" s="102"/>
      <c r="P173" s="95"/>
      <c r="Q173" s="2"/>
      <c r="R173" s="2" t="s">
        <v>2040</v>
      </c>
      <c r="S173" s="2"/>
    </row>
    <row r="174" spans="1:19" ht="76.5" x14ac:dyDescent="0.2">
      <c r="A174" s="4">
        <v>172</v>
      </c>
      <c r="B174" s="1" t="s">
        <v>812</v>
      </c>
      <c r="C174" s="1" t="s">
        <v>811</v>
      </c>
      <c r="D174" s="1" t="s">
        <v>491</v>
      </c>
      <c r="E174" s="1" t="s">
        <v>5</v>
      </c>
      <c r="F174" s="3"/>
      <c r="G174" s="1" t="s">
        <v>813</v>
      </c>
      <c r="H174" s="1">
        <v>1098311279</v>
      </c>
      <c r="I174" s="179">
        <v>8850000</v>
      </c>
      <c r="J174" s="1" t="s">
        <v>494</v>
      </c>
      <c r="K174" s="6">
        <v>45966</v>
      </c>
      <c r="L174" s="93">
        <v>4425000</v>
      </c>
      <c r="M174" s="2"/>
      <c r="N174" s="94">
        <v>45</v>
      </c>
      <c r="O174" s="94" t="s">
        <v>1151</v>
      </c>
      <c r="P174" s="95">
        <v>13275000</v>
      </c>
      <c r="Q174" s="2"/>
      <c r="R174" s="2" t="s">
        <v>2040</v>
      </c>
      <c r="S174" s="2"/>
    </row>
    <row r="175" spans="1:19" ht="63.75" x14ac:dyDescent="0.2">
      <c r="A175" s="4">
        <v>173</v>
      </c>
      <c r="B175" s="1" t="s">
        <v>816</v>
      </c>
      <c r="C175" s="1" t="s">
        <v>815</v>
      </c>
      <c r="D175" s="1" t="s">
        <v>817</v>
      </c>
      <c r="E175" s="1" t="s">
        <v>5</v>
      </c>
      <c r="F175" s="3"/>
      <c r="G175" s="1" t="s">
        <v>818</v>
      </c>
      <c r="H175" s="1">
        <v>4408360</v>
      </c>
      <c r="I175" s="179">
        <v>8850000</v>
      </c>
      <c r="J175" s="1" t="s">
        <v>494</v>
      </c>
      <c r="K175" s="6">
        <v>45996</v>
      </c>
      <c r="L175" s="93">
        <v>0</v>
      </c>
      <c r="M175" s="2"/>
      <c r="N175" s="94">
        <v>30</v>
      </c>
      <c r="O175" s="102">
        <v>45967</v>
      </c>
      <c r="P175" s="95">
        <v>8850000</v>
      </c>
      <c r="Q175" s="2"/>
      <c r="R175" s="2" t="s">
        <v>2040</v>
      </c>
      <c r="S175" s="2" t="s">
        <v>2725</v>
      </c>
    </row>
    <row r="176" spans="1:19" ht="76.5" x14ac:dyDescent="0.2">
      <c r="A176" s="4">
        <v>174</v>
      </c>
      <c r="B176" s="1" t="s">
        <v>820</v>
      </c>
      <c r="C176" s="1" t="s">
        <v>1077</v>
      </c>
      <c r="D176" s="1" t="s">
        <v>1078</v>
      </c>
      <c r="E176" s="1" t="s">
        <v>5</v>
      </c>
      <c r="F176" s="3"/>
      <c r="G176" s="1" t="s">
        <v>821</v>
      </c>
      <c r="H176" s="1">
        <v>41943752</v>
      </c>
      <c r="I176" s="179">
        <v>12800000</v>
      </c>
      <c r="J176" s="1" t="s">
        <v>12</v>
      </c>
      <c r="K176" s="6">
        <v>45814</v>
      </c>
      <c r="L176" s="93">
        <v>6400000</v>
      </c>
      <c r="M176" s="2"/>
      <c r="N176" s="94">
        <v>60</v>
      </c>
      <c r="O176" s="102">
        <v>45785</v>
      </c>
      <c r="P176" s="95">
        <v>19200000</v>
      </c>
      <c r="Q176" s="2"/>
      <c r="R176" s="2" t="s">
        <v>2040</v>
      </c>
      <c r="S176" s="2"/>
    </row>
    <row r="177" spans="1:19" ht="114.75" x14ac:dyDescent="0.2">
      <c r="A177" s="4">
        <v>175</v>
      </c>
      <c r="B177" s="1" t="s">
        <v>824</v>
      </c>
      <c r="C177" s="1" t="s">
        <v>823</v>
      </c>
      <c r="D177" s="1" t="s">
        <v>825</v>
      </c>
      <c r="E177" s="1" t="s">
        <v>5</v>
      </c>
      <c r="F177" s="3"/>
      <c r="G177" s="1" t="s">
        <v>826</v>
      </c>
      <c r="H177" s="1">
        <v>1098309473</v>
      </c>
      <c r="I177" s="179">
        <v>12640000</v>
      </c>
      <c r="J177" s="1" t="s">
        <v>12</v>
      </c>
      <c r="K177" s="6">
        <v>45936</v>
      </c>
      <c r="L177" s="93">
        <v>6320000</v>
      </c>
      <c r="M177" s="2"/>
      <c r="N177" s="94">
        <v>60</v>
      </c>
      <c r="O177" s="102">
        <v>45908</v>
      </c>
      <c r="P177" s="95">
        <v>18960000</v>
      </c>
      <c r="Q177" s="2"/>
      <c r="R177" s="2" t="s">
        <v>2040</v>
      </c>
      <c r="S177" s="2"/>
    </row>
    <row r="178" spans="1:19" s="87" customFormat="1" ht="51" x14ac:dyDescent="0.2">
      <c r="A178" s="20">
        <v>176</v>
      </c>
      <c r="B178" s="1" t="s">
        <v>829</v>
      </c>
      <c r="C178" s="1" t="s">
        <v>828</v>
      </c>
      <c r="D178" s="1" t="s">
        <v>830</v>
      </c>
      <c r="E178" s="1" t="s">
        <v>5</v>
      </c>
      <c r="F178" s="1"/>
      <c r="G178" s="1" t="s">
        <v>831</v>
      </c>
      <c r="H178" s="1">
        <v>1094908990</v>
      </c>
      <c r="I178" s="179">
        <v>6315000</v>
      </c>
      <c r="J178" s="1" t="s">
        <v>494</v>
      </c>
      <c r="K178" s="6">
        <v>45966</v>
      </c>
      <c r="L178" s="93">
        <v>3157500</v>
      </c>
      <c r="M178" s="2"/>
      <c r="N178" s="94">
        <v>45</v>
      </c>
      <c r="O178" s="94" t="s">
        <v>1182</v>
      </c>
      <c r="P178" s="95">
        <v>9472500</v>
      </c>
      <c r="Q178" s="2"/>
      <c r="R178" s="2" t="s">
        <v>2040</v>
      </c>
      <c r="S178" s="1" t="s">
        <v>2031</v>
      </c>
    </row>
    <row r="179" spans="1:19" ht="63.75" x14ac:dyDescent="0.2">
      <c r="A179" s="4">
        <v>177</v>
      </c>
      <c r="B179" s="1" t="s">
        <v>834</v>
      </c>
      <c r="C179" s="1" t="s">
        <v>833</v>
      </c>
      <c r="D179" s="1" t="s">
        <v>835</v>
      </c>
      <c r="E179" s="1" t="s">
        <v>5</v>
      </c>
      <c r="F179" s="3"/>
      <c r="G179" s="1" t="s">
        <v>837</v>
      </c>
      <c r="H179" s="1">
        <v>1010069331</v>
      </c>
      <c r="I179" s="179">
        <v>6945000</v>
      </c>
      <c r="J179" s="1" t="s">
        <v>494</v>
      </c>
      <c r="K179" s="1" t="s">
        <v>836</v>
      </c>
      <c r="L179" s="93">
        <v>3472500</v>
      </c>
      <c r="M179" s="2"/>
      <c r="N179" s="94">
        <v>45</v>
      </c>
      <c r="O179" s="94" t="s">
        <v>1182</v>
      </c>
      <c r="P179" s="95">
        <v>10417500</v>
      </c>
      <c r="Q179" s="2"/>
      <c r="R179" s="2" t="s">
        <v>2040</v>
      </c>
      <c r="S179" s="2"/>
    </row>
    <row r="180" spans="1:19" ht="51" x14ac:dyDescent="0.2">
      <c r="A180" s="4">
        <v>178</v>
      </c>
      <c r="B180" s="1" t="s">
        <v>1074</v>
      </c>
      <c r="C180" s="1" t="s">
        <v>1073</v>
      </c>
      <c r="D180" s="1" t="s">
        <v>1075</v>
      </c>
      <c r="E180" s="1" t="s">
        <v>5</v>
      </c>
      <c r="F180" s="3"/>
      <c r="G180" s="1" t="s">
        <v>1072</v>
      </c>
      <c r="H180" s="1">
        <v>1094904006</v>
      </c>
      <c r="I180" s="179">
        <v>15000000</v>
      </c>
      <c r="J180" s="1" t="s">
        <v>160</v>
      </c>
      <c r="K180" s="6">
        <v>45937</v>
      </c>
      <c r="L180" s="93"/>
      <c r="M180" s="2" t="s">
        <v>2040</v>
      </c>
      <c r="N180" s="94"/>
      <c r="O180" s="102"/>
      <c r="P180" s="95"/>
      <c r="Q180" s="2"/>
      <c r="R180" s="2" t="s">
        <v>2040</v>
      </c>
      <c r="S180" s="2"/>
    </row>
    <row r="181" spans="1:19" ht="51" x14ac:dyDescent="0.2">
      <c r="A181" s="4">
        <v>179</v>
      </c>
      <c r="B181" s="1" t="s">
        <v>839</v>
      </c>
      <c r="C181" s="1" t="s">
        <v>1079</v>
      </c>
      <c r="D181" s="1" t="s">
        <v>1080</v>
      </c>
      <c r="E181" s="1" t="s">
        <v>5</v>
      </c>
      <c r="F181" s="3"/>
      <c r="G181" s="1" t="s">
        <v>1081</v>
      </c>
      <c r="H181" s="1">
        <v>25126002</v>
      </c>
      <c r="I181" s="179" t="s">
        <v>1082</v>
      </c>
      <c r="J181" s="1" t="s">
        <v>12</v>
      </c>
      <c r="K181" s="6">
        <v>45967</v>
      </c>
      <c r="L181" s="93"/>
      <c r="M181" s="2" t="s">
        <v>2040</v>
      </c>
      <c r="N181" s="94"/>
      <c r="O181" s="102"/>
      <c r="P181" s="95"/>
      <c r="Q181" s="2"/>
      <c r="R181" s="2" t="s">
        <v>2040</v>
      </c>
      <c r="S181" s="2"/>
    </row>
    <row r="182" spans="1:19" ht="51" x14ac:dyDescent="0.2">
      <c r="A182" s="4">
        <v>180</v>
      </c>
      <c r="B182" s="1" t="s">
        <v>840</v>
      </c>
      <c r="C182" s="1" t="s">
        <v>1084</v>
      </c>
      <c r="D182" s="1" t="s">
        <v>1085</v>
      </c>
      <c r="E182" s="1" t="s">
        <v>5</v>
      </c>
      <c r="F182" s="3"/>
      <c r="G182" s="1" t="s">
        <v>1086</v>
      </c>
      <c r="H182" s="1">
        <v>1094926234</v>
      </c>
      <c r="I182" s="179" t="s">
        <v>117</v>
      </c>
      <c r="J182" s="1" t="s">
        <v>33</v>
      </c>
      <c r="K182" s="6">
        <v>45908</v>
      </c>
      <c r="L182" s="93"/>
      <c r="M182" s="2" t="s">
        <v>2040</v>
      </c>
      <c r="N182" s="94"/>
      <c r="O182" s="102"/>
      <c r="P182" s="95"/>
      <c r="Q182" s="2"/>
      <c r="R182" s="2" t="s">
        <v>2040</v>
      </c>
      <c r="S182" s="2"/>
    </row>
    <row r="183" spans="1:19" ht="89.25" x14ac:dyDescent="0.2">
      <c r="A183" s="4">
        <v>181</v>
      </c>
      <c r="B183" s="1" t="s">
        <v>841</v>
      </c>
      <c r="C183" s="1" t="s">
        <v>1088</v>
      </c>
      <c r="D183" s="1" t="s">
        <v>1089</v>
      </c>
      <c r="E183" s="1" t="s">
        <v>5</v>
      </c>
      <c r="F183" s="3"/>
      <c r="G183" s="1" t="s">
        <v>1090</v>
      </c>
      <c r="H183" s="1">
        <v>24813188</v>
      </c>
      <c r="I183" s="179" t="s">
        <v>606</v>
      </c>
      <c r="J183" s="1" t="s">
        <v>494</v>
      </c>
      <c r="K183" s="6">
        <v>45966</v>
      </c>
      <c r="L183" s="93">
        <v>3000000</v>
      </c>
      <c r="M183" s="2"/>
      <c r="N183" s="94">
        <v>30</v>
      </c>
      <c r="O183" s="102">
        <v>45936</v>
      </c>
      <c r="P183" s="95">
        <v>12000000</v>
      </c>
      <c r="Q183" s="2"/>
      <c r="R183" s="2" t="s">
        <v>2040</v>
      </c>
      <c r="S183" s="2"/>
    </row>
    <row r="184" spans="1:19" s="87" customFormat="1" ht="76.5" x14ac:dyDescent="0.2">
      <c r="A184" s="20">
        <v>182</v>
      </c>
      <c r="B184" s="1" t="s">
        <v>842</v>
      </c>
      <c r="C184" s="1" t="s">
        <v>1091</v>
      </c>
      <c r="D184" s="1" t="s">
        <v>774</v>
      </c>
      <c r="E184" s="1" t="s">
        <v>5</v>
      </c>
      <c r="F184" s="1"/>
      <c r="G184" s="1" t="s">
        <v>1092</v>
      </c>
      <c r="H184" s="1">
        <v>6215038</v>
      </c>
      <c r="I184" s="179" t="s">
        <v>776</v>
      </c>
      <c r="J184" s="1" t="s">
        <v>12</v>
      </c>
      <c r="K184" s="6">
        <v>45936</v>
      </c>
      <c r="L184" s="93"/>
      <c r="M184" s="2" t="s">
        <v>2040</v>
      </c>
      <c r="N184" s="94"/>
      <c r="O184" s="102"/>
      <c r="P184" s="95"/>
      <c r="Q184" s="2"/>
      <c r="R184" s="2" t="s">
        <v>2040</v>
      </c>
      <c r="S184" s="1" t="s">
        <v>2032</v>
      </c>
    </row>
    <row r="185" spans="1:19" ht="63.75" x14ac:dyDescent="0.2">
      <c r="A185" s="4">
        <v>183</v>
      </c>
      <c r="B185" s="1" t="s">
        <v>844</v>
      </c>
      <c r="C185" s="1" t="s">
        <v>843</v>
      </c>
      <c r="D185" s="1" t="s">
        <v>322</v>
      </c>
      <c r="E185" s="1" t="s">
        <v>5</v>
      </c>
      <c r="F185" s="3"/>
      <c r="G185" s="1" t="s">
        <v>845</v>
      </c>
      <c r="H185" s="1">
        <v>18465274</v>
      </c>
      <c r="I185" s="179">
        <v>14000000</v>
      </c>
      <c r="J185" s="1" t="s">
        <v>12</v>
      </c>
      <c r="K185" s="6">
        <v>45997</v>
      </c>
      <c r="L185" s="93">
        <v>7000000</v>
      </c>
      <c r="M185" s="2"/>
      <c r="N185" s="94">
        <v>60</v>
      </c>
      <c r="O185" s="102">
        <v>45969</v>
      </c>
      <c r="P185" s="95">
        <v>21000000</v>
      </c>
      <c r="Q185" s="2"/>
      <c r="R185" s="2" t="s">
        <v>2040</v>
      </c>
      <c r="S185" s="2"/>
    </row>
    <row r="186" spans="1:19" ht="63.75" x14ac:dyDescent="0.2">
      <c r="A186" s="4">
        <v>184</v>
      </c>
      <c r="B186" s="1" t="s">
        <v>848</v>
      </c>
      <c r="C186" s="1" t="s">
        <v>847</v>
      </c>
      <c r="D186" s="1" t="s">
        <v>849</v>
      </c>
      <c r="E186" s="1" t="s">
        <v>5</v>
      </c>
      <c r="F186" s="3"/>
      <c r="G186" s="1" t="s">
        <v>850</v>
      </c>
      <c r="H186" s="1">
        <v>1094942860</v>
      </c>
      <c r="I186" s="179">
        <v>10100000</v>
      </c>
      <c r="J186" s="1" t="s">
        <v>12</v>
      </c>
      <c r="K186" s="6">
        <v>45936</v>
      </c>
      <c r="L186" s="93">
        <v>5050000</v>
      </c>
      <c r="M186" s="2"/>
      <c r="N186" s="94">
        <v>60</v>
      </c>
      <c r="O186" s="102">
        <v>45908</v>
      </c>
      <c r="P186" s="95">
        <v>15150000</v>
      </c>
      <c r="Q186" s="2"/>
      <c r="R186" s="2" t="s">
        <v>2040</v>
      </c>
      <c r="S186" s="2"/>
    </row>
    <row r="187" spans="1:19" ht="89.25" x14ac:dyDescent="0.2">
      <c r="A187" s="4">
        <v>185</v>
      </c>
      <c r="B187" s="1" t="s">
        <v>852</v>
      </c>
      <c r="C187" s="1" t="s">
        <v>1095</v>
      </c>
      <c r="D187" s="1" t="s">
        <v>1096</v>
      </c>
      <c r="E187" s="1" t="s">
        <v>5</v>
      </c>
      <c r="F187" s="3"/>
      <c r="G187" s="1" t="s">
        <v>1097</v>
      </c>
      <c r="H187" s="1">
        <v>1066092626</v>
      </c>
      <c r="I187" s="179" t="s">
        <v>117</v>
      </c>
      <c r="J187" s="1" t="s">
        <v>33</v>
      </c>
      <c r="K187" s="6">
        <v>45908</v>
      </c>
      <c r="L187" s="93"/>
      <c r="M187" s="2" t="s">
        <v>2040</v>
      </c>
      <c r="N187" s="94"/>
      <c r="O187" s="102"/>
      <c r="P187" s="95"/>
      <c r="Q187" s="2"/>
      <c r="R187" s="2" t="s">
        <v>2040</v>
      </c>
      <c r="S187" s="2"/>
    </row>
    <row r="188" spans="1:19" ht="63.75" x14ac:dyDescent="0.2">
      <c r="A188" s="4">
        <v>186</v>
      </c>
      <c r="B188" s="1" t="s">
        <v>853</v>
      </c>
      <c r="C188" s="1" t="s">
        <v>1099</v>
      </c>
      <c r="D188" s="1" t="s">
        <v>1100</v>
      </c>
      <c r="E188" s="1" t="s">
        <v>5</v>
      </c>
      <c r="F188" s="3"/>
      <c r="G188" s="1" t="s">
        <v>1101</v>
      </c>
      <c r="H188" s="1">
        <v>25024778</v>
      </c>
      <c r="I188" s="179" t="s">
        <v>1102</v>
      </c>
      <c r="J188" s="1" t="s">
        <v>33</v>
      </c>
      <c r="K188" s="6">
        <v>45908</v>
      </c>
      <c r="L188" s="93"/>
      <c r="M188" s="2" t="s">
        <v>2040</v>
      </c>
      <c r="N188" s="94"/>
      <c r="O188" s="102"/>
      <c r="P188" s="95"/>
      <c r="Q188" s="2"/>
      <c r="R188" s="2" t="s">
        <v>2040</v>
      </c>
      <c r="S188" s="2"/>
    </row>
    <row r="189" spans="1:19" ht="51" x14ac:dyDescent="0.2">
      <c r="A189" s="4">
        <v>187</v>
      </c>
      <c r="B189" s="1" t="s">
        <v>855</v>
      </c>
      <c r="C189" s="1" t="s">
        <v>854</v>
      </c>
      <c r="D189" s="1" t="s">
        <v>856</v>
      </c>
      <c r="E189" s="1" t="s">
        <v>5</v>
      </c>
      <c r="F189" s="3"/>
      <c r="G189" s="1" t="s">
        <v>857</v>
      </c>
      <c r="H189" s="1">
        <v>1094913616</v>
      </c>
      <c r="I189" s="179">
        <v>8420000</v>
      </c>
      <c r="J189" s="1" t="s">
        <v>12</v>
      </c>
      <c r="K189" s="6">
        <v>45997</v>
      </c>
      <c r="L189" s="93">
        <v>4210000</v>
      </c>
      <c r="M189" s="2"/>
      <c r="N189" s="94">
        <v>60</v>
      </c>
      <c r="O189" s="102">
        <v>45969</v>
      </c>
      <c r="P189" s="95">
        <v>12630000</v>
      </c>
      <c r="Q189" s="2"/>
      <c r="R189" s="2" t="s">
        <v>2040</v>
      </c>
      <c r="S189" s="2"/>
    </row>
    <row r="190" spans="1:19" s="87" customFormat="1" ht="89.25" x14ac:dyDescent="0.2">
      <c r="A190" s="20">
        <v>188</v>
      </c>
      <c r="B190" s="1" t="s">
        <v>860</v>
      </c>
      <c r="C190" s="1" t="s">
        <v>859</v>
      </c>
      <c r="D190" s="1" t="s">
        <v>861</v>
      </c>
      <c r="E190" s="1" t="s">
        <v>5</v>
      </c>
      <c r="F190" s="1"/>
      <c r="G190" s="1" t="s">
        <v>862</v>
      </c>
      <c r="H190" s="1">
        <v>1096646960</v>
      </c>
      <c r="I190" s="179">
        <v>7580000</v>
      </c>
      <c r="J190" s="1" t="s">
        <v>12</v>
      </c>
      <c r="K190" s="6">
        <v>45997</v>
      </c>
      <c r="L190" s="93">
        <v>3790000</v>
      </c>
      <c r="M190" s="2"/>
      <c r="N190" s="94">
        <v>60</v>
      </c>
      <c r="O190" s="102">
        <v>45969</v>
      </c>
      <c r="P190" s="95">
        <v>11370000</v>
      </c>
      <c r="Q190" s="2"/>
      <c r="R190" s="2" t="s">
        <v>2040</v>
      </c>
      <c r="S190" s="1" t="s">
        <v>2033</v>
      </c>
    </row>
    <row r="191" spans="1:19" ht="89.25" x14ac:dyDescent="0.2">
      <c r="A191" s="4">
        <v>189</v>
      </c>
      <c r="B191" s="1" t="s">
        <v>864</v>
      </c>
      <c r="C191" s="1"/>
      <c r="D191" s="1" t="s">
        <v>748</v>
      </c>
      <c r="E191" s="1" t="s">
        <v>5</v>
      </c>
      <c r="F191" s="3"/>
      <c r="G191" s="1" t="s">
        <v>865</v>
      </c>
      <c r="H191" s="1">
        <v>1094935802</v>
      </c>
      <c r="I191" s="179" t="s">
        <v>750</v>
      </c>
      <c r="J191" s="1" t="s">
        <v>12</v>
      </c>
      <c r="K191" s="6">
        <v>45967</v>
      </c>
      <c r="L191" s="93">
        <v>4640000</v>
      </c>
      <c r="M191" s="2"/>
      <c r="N191" s="94">
        <v>60</v>
      </c>
      <c r="O191" s="102">
        <v>45938</v>
      </c>
      <c r="P191" s="95">
        <v>13920000</v>
      </c>
      <c r="Q191" s="2"/>
      <c r="R191" s="2" t="s">
        <v>2040</v>
      </c>
      <c r="S191" s="2"/>
    </row>
    <row r="192" spans="1:19" ht="89.25" x14ac:dyDescent="0.2">
      <c r="A192" s="4">
        <v>190</v>
      </c>
      <c r="B192" s="1" t="s">
        <v>867</v>
      </c>
      <c r="C192" s="1" t="s">
        <v>1104</v>
      </c>
      <c r="D192" s="1" t="s">
        <v>721</v>
      </c>
      <c r="E192" s="1" t="s">
        <v>5</v>
      </c>
      <c r="F192" s="3"/>
      <c r="G192" s="1" t="s">
        <v>868</v>
      </c>
      <c r="H192" s="1">
        <v>41925971</v>
      </c>
      <c r="I192" s="179" t="s">
        <v>18</v>
      </c>
      <c r="J192" s="1" t="s">
        <v>12</v>
      </c>
      <c r="K192" s="6">
        <v>45967</v>
      </c>
      <c r="L192" s="93">
        <v>6320000</v>
      </c>
      <c r="M192" s="2"/>
      <c r="N192" s="94">
        <v>60</v>
      </c>
      <c r="O192" s="102">
        <v>45938</v>
      </c>
      <c r="P192" s="95">
        <v>18960000</v>
      </c>
      <c r="Q192" s="2"/>
      <c r="R192" s="2" t="s">
        <v>2040</v>
      </c>
      <c r="S192" s="2"/>
    </row>
    <row r="193" spans="1:19" ht="89.25" x14ac:dyDescent="0.2">
      <c r="A193" s="4">
        <v>191</v>
      </c>
      <c r="B193" s="1" t="s">
        <v>870</v>
      </c>
      <c r="C193" s="1" t="s">
        <v>720</v>
      </c>
      <c r="D193" s="1" t="s">
        <v>871</v>
      </c>
      <c r="E193" s="1" t="s">
        <v>5</v>
      </c>
      <c r="F193" s="3"/>
      <c r="G193" s="1" t="s">
        <v>722</v>
      </c>
      <c r="H193" s="1">
        <v>41870807</v>
      </c>
      <c r="I193" s="179" t="s">
        <v>18</v>
      </c>
      <c r="J193" s="1" t="s">
        <v>12</v>
      </c>
      <c r="K193" s="6">
        <v>45967</v>
      </c>
      <c r="L193" s="93">
        <v>6320000</v>
      </c>
      <c r="M193" s="2"/>
      <c r="N193" s="94">
        <v>60</v>
      </c>
      <c r="O193" s="102">
        <v>45938</v>
      </c>
      <c r="P193" s="95">
        <v>18960000</v>
      </c>
      <c r="Q193" s="2"/>
      <c r="R193" s="2" t="s">
        <v>2040</v>
      </c>
      <c r="S193" s="2"/>
    </row>
    <row r="194" spans="1:19" ht="89.25" x14ac:dyDescent="0.2">
      <c r="A194" s="4">
        <v>192</v>
      </c>
      <c r="B194" s="1" t="s">
        <v>873</v>
      </c>
      <c r="C194" s="1" t="s">
        <v>1105</v>
      </c>
      <c r="D194" s="1" t="s">
        <v>1106</v>
      </c>
      <c r="E194" s="1" t="s">
        <v>5</v>
      </c>
      <c r="F194" s="3"/>
      <c r="G194" s="1" t="s">
        <v>1107</v>
      </c>
      <c r="H194" s="1">
        <v>1094967387</v>
      </c>
      <c r="I194" s="179" t="s">
        <v>117</v>
      </c>
      <c r="J194" s="1" t="s">
        <v>33</v>
      </c>
      <c r="K194" s="6">
        <v>45938</v>
      </c>
      <c r="L194" s="93"/>
      <c r="M194" s="2" t="s">
        <v>2040</v>
      </c>
      <c r="N194" s="94"/>
      <c r="O194" s="102"/>
      <c r="P194" s="95"/>
      <c r="Q194" s="2"/>
      <c r="R194" s="2" t="s">
        <v>2040</v>
      </c>
      <c r="S194" s="2"/>
    </row>
    <row r="195" spans="1:19" ht="89.25" x14ac:dyDescent="0.2">
      <c r="A195" s="4">
        <v>193</v>
      </c>
      <c r="B195" s="1" t="s">
        <v>875</v>
      </c>
      <c r="C195" s="1" t="s">
        <v>874</v>
      </c>
      <c r="D195" s="1" t="s">
        <v>876</v>
      </c>
      <c r="E195" s="1" t="s">
        <v>5</v>
      </c>
      <c r="F195" s="3"/>
      <c r="G195" s="1" t="s">
        <v>877</v>
      </c>
      <c r="H195" s="1">
        <v>1097039925</v>
      </c>
      <c r="I195" s="179">
        <v>12000000</v>
      </c>
      <c r="J195" s="1" t="s">
        <v>12</v>
      </c>
      <c r="K195" s="6">
        <v>45997</v>
      </c>
      <c r="L195" s="93">
        <v>6000000</v>
      </c>
      <c r="M195" s="2"/>
      <c r="N195" s="94">
        <v>60</v>
      </c>
      <c r="O195" s="102">
        <v>45969</v>
      </c>
      <c r="P195" s="95">
        <v>18000000</v>
      </c>
      <c r="Q195" s="2"/>
      <c r="R195" s="2" t="s">
        <v>2040</v>
      </c>
      <c r="S195" s="2"/>
    </row>
    <row r="196" spans="1:19" ht="63.75" x14ac:dyDescent="0.2">
      <c r="A196" s="4">
        <v>194</v>
      </c>
      <c r="B196" s="1" t="s">
        <v>880</v>
      </c>
      <c r="C196" s="1" t="s">
        <v>879</v>
      </c>
      <c r="D196" s="1" t="s">
        <v>566</v>
      </c>
      <c r="E196" s="1" t="s">
        <v>5</v>
      </c>
      <c r="F196" s="3"/>
      <c r="G196" s="1" t="s">
        <v>881</v>
      </c>
      <c r="H196" s="1">
        <v>1110570930</v>
      </c>
      <c r="I196" s="179">
        <v>10500000</v>
      </c>
      <c r="J196" s="1" t="s">
        <v>494</v>
      </c>
      <c r="K196" s="6" t="s">
        <v>836</v>
      </c>
      <c r="L196" s="93">
        <v>5250000</v>
      </c>
      <c r="M196" s="2"/>
      <c r="N196" s="94">
        <v>45</v>
      </c>
      <c r="O196" s="94" t="s">
        <v>1182</v>
      </c>
      <c r="P196" s="95">
        <v>15750000</v>
      </c>
      <c r="Q196" s="2"/>
      <c r="R196" s="2" t="s">
        <v>2040</v>
      </c>
      <c r="S196" s="2"/>
    </row>
    <row r="197" spans="1:19" ht="63.75" x14ac:dyDescent="0.2">
      <c r="A197" s="4">
        <v>195</v>
      </c>
      <c r="B197" s="1" t="s">
        <v>883</v>
      </c>
      <c r="C197" s="1" t="s">
        <v>1109</v>
      </c>
      <c r="D197" s="1" t="s">
        <v>1110</v>
      </c>
      <c r="E197" s="1" t="s">
        <v>5</v>
      </c>
      <c r="F197" s="3"/>
      <c r="G197" s="1" t="s">
        <v>1111</v>
      </c>
      <c r="H197" s="1">
        <v>1094969431</v>
      </c>
      <c r="I197" s="180">
        <v>16000000</v>
      </c>
      <c r="J197" s="1" t="s">
        <v>12</v>
      </c>
      <c r="K197" s="6">
        <v>45936</v>
      </c>
      <c r="L197" s="93">
        <v>8000000</v>
      </c>
      <c r="M197" s="2"/>
      <c r="N197" s="97">
        <v>60</v>
      </c>
      <c r="O197" s="106">
        <v>45908</v>
      </c>
      <c r="P197" s="93">
        <v>24000000</v>
      </c>
      <c r="Q197" s="2"/>
      <c r="R197" s="2" t="s">
        <v>2040</v>
      </c>
      <c r="S197" s="2"/>
    </row>
    <row r="198" spans="1:19" s="87" customFormat="1" ht="89.25" x14ac:dyDescent="0.2">
      <c r="A198" s="20">
        <v>196</v>
      </c>
      <c r="B198" s="1" t="s">
        <v>885</v>
      </c>
      <c r="C198" s="1" t="s">
        <v>1120</v>
      </c>
      <c r="D198" s="1" t="s">
        <v>886</v>
      </c>
      <c r="E198" s="1" t="s">
        <v>5</v>
      </c>
      <c r="F198" s="1"/>
      <c r="G198" s="1" t="s">
        <v>888</v>
      </c>
      <c r="H198" s="1">
        <v>24584174</v>
      </c>
      <c r="I198" s="179" t="s">
        <v>889</v>
      </c>
      <c r="J198" s="1" t="s">
        <v>494</v>
      </c>
      <c r="K198" s="6" t="s">
        <v>887</v>
      </c>
      <c r="L198" s="93">
        <v>5055000</v>
      </c>
      <c r="M198" s="2"/>
      <c r="N198" s="94">
        <v>45</v>
      </c>
      <c r="O198" s="94" t="s">
        <v>1182</v>
      </c>
      <c r="P198" s="95">
        <v>15165000</v>
      </c>
      <c r="Q198" s="2"/>
      <c r="R198" s="2" t="s">
        <v>2040</v>
      </c>
      <c r="S198" s="1" t="s">
        <v>2034</v>
      </c>
    </row>
    <row r="199" spans="1:19" ht="89.25" x14ac:dyDescent="0.2">
      <c r="A199" s="4">
        <v>197</v>
      </c>
      <c r="B199" s="1" t="s">
        <v>891</v>
      </c>
      <c r="C199" s="1" t="s">
        <v>1121</v>
      </c>
      <c r="D199" s="1" t="s">
        <v>886</v>
      </c>
      <c r="E199" s="1" t="s">
        <v>5</v>
      </c>
      <c r="F199" s="3"/>
      <c r="G199" s="1" t="s">
        <v>892</v>
      </c>
      <c r="H199" s="1">
        <v>1088307648</v>
      </c>
      <c r="I199" s="179" t="s">
        <v>18</v>
      </c>
      <c r="J199" s="1" t="s">
        <v>12</v>
      </c>
      <c r="K199" s="6">
        <v>45997</v>
      </c>
      <c r="L199" s="93">
        <v>6320000</v>
      </c>
      <c r="M199" s="2"/>
      <c r="N199" s="94">
        <v>60</v>
      </c>
      <c r="O199" s="102">
        <v>45969</v>
      </c>
      <c r="P199" s="95">
        <v>18960000</v>
      </c>
      <c r="Q199" s="2"/>
      <c r="R199" s="2" t="s">
        <v>2040</v>
      </c>
      <c r="S199" s="2"/>
    </row>
    <row r="200" spans="1:19" ht="63.75" x14ac:dyDescent="0.2">
      <c r="A200" s="4">
        <v>198</v>
      </c>
      <c r="B200" s="1" t="s">
        <v>894</v>
      </c>
      <c r="C200" s="1" t="s">
        <v>1112</v>
      </c>
      <c r="D200" s="1" t="s">
        <v>1113</v>
      </c>
      <c r="E200" s="1" t="s">
        <v>5</v>
      </c>
      <c r="F200" s="3"/>
      <c r="G200" s="1" t="s">
        <v>1114</v>
      </c>
      <c r="H200" s="1">
        <v>7537820</v>
      </c>
      <c r="I200" s="180">
        <v>20400000</v>
      </c>
      <c r="J200" s="2" t="s">
        <v>33</v>
      </c>
      <c r="K200" s="6">
        <v>45938</v>
      </c>
      <c r="L200" s="93"/>
      <c r="M200" s="2"/>
      <c r="N200" s="94"/>
      <c r="O200" s="102"/>
      <c r="P200" s="95"/>
      <c r="Q200" s="2"/>
      <c r="R200" s="2" t="s">
        <v>2040</v>
      </c>
      <c r="S200" s="2"/>
    </row>
    <row r="201" spans="1:19" ht="76.5" x14ac:dyDescent="0.2">
      <c r="A201" s="4">
        <v>199</v>
      </c>
      <c r="B201" s="1" t="s">
        <v>896</v>
      </c>
      <c r="C201" s="1" t="s">
        <v>1115</v>
      </c>
      <c r="D201" s="1" t="s">
        <v>1116</v>
      </c>
      <c r="E201" s="1" t="s">
        <v>5</v>
      </c>
      <c r="F201" s="3"/>
      <c r="G201" s="1" t="s">
        <v>897</v>
      </c>
      <c r="H201" s="1">
        <v>41943493</v>
      </c>
      <c r="I201" s="180">
        <v>18000000</v>
      </c>
      <c r="J201" s="2" t="s">
        <v>33</v>
      </c>
      <c r="K201" s="6">
        <v>45938</v>
      </c>
      <c r="L201" s="93"/>
      <c r="M201" s="2"/>
      <c r="N201" s="94"/>
      <c r="O201" s="102"/>
      <c r="P201" s="95"/>
      <c r="Q201" s="2"/>
      <c r="R201" s="2" t="s">
        <v>2040</v>
      </c>
      <c r="S201" s="2"/>
    </row>
    <row r="202" spans="1:19" ht="63.75" x14ac:dyDescent="0.2">
      <c r="A202" s="4">
        <v>200</v>
      </c>
      <c r="B202" s="1" t="s">
        <v>899</v>
      </c>
      <c r="C202" s="1" t="s">
        <v>1117</v>
      </c>
      <c r="D202" s="1" t="s">
        <v>1118</v>
      </c>
      <c r="E202" s="1" t="s">
        <v>5</v>
      </c>
      <c r="F202" s="3"/>
      <c r="G202" s="1" t="s">
        <v>1119</v>
      </c>
      <c r="H202" s="1">
        <v>41940386</v>
      </c>
      <c r="I202" s="180">
        <v>7600000</v>
      </c>
      <c r="J202" s="2" t="s">
        <v>39</v>
      </c>
      <c r="K202" s="6">
        <v>45997</v>
      </c>
      <c r="L202" s="93"/>
      <c r="M202" s="2"/>
      <c r="N202" s="94"/>
      <c r="O202" s="102"/>
      <c r="P202" s="95"/>
      <c r="Q202" s="2"/>
      <c r="R202" s="2" t="s">
        <v>2040</v>
      </c>
      <c r="S202" s="2"/>
    </row>
    <row r="203" spans="1:19" ht="76.5" x14ac:dyDescent="0.2">
      <c r="A203" s="4">
        <v>201</v>
      </c>
      <c r="B203" s="1" t="s">
        <v>902</v>
      </c>
      <c r="C203" s="1" t="s">
        <v>901</v>
      </c>
      <c r="D203" s="1" t="s">
        <v>903</v>
      </c>
      <c r="E203" s="1" t="s">
        <v>5</v>
      </c>
      <c r="F203" s="3"/>
      <c r="G203" s="1" t="s">
        <v>904</v>
      </c>
      <c r="H203" s="1">
        <v>1094923286</v>
      </c>
      <c r="I203" s="179">
        <v>11800000</v>
      </c>
      <c r="J203" s="1" t="s">
        <v>12</v>
      </c>
      <c r="K203" s="6">
        <v>45997</v>
      </c>
      <c r="L203" s="93">
        <v>5900000</v>
      </c>
      <c r="M203" s="2"/>
      <c r="N203" s="94">
        <v>60</v>
      </c>
      <c r="O203" s="102">
        <v>45969</v>
      </c>
      <c r="P203" s="95">
        <v>17700000</v>
      </c>
      <c r="Q203" s="2"/>
      <c r="R203" s="2" t="s">
        <v>2040</v>
      </c>
      <c r="S203" s="2"/>
    </row>
    <row r="204" spans="1:19" ht="51" x14ac:dyDescent="0.2">
      <c r="A204" s="4">
        <v>202</v>
      </c>
      <c r="B204" s="1" t="s">
        <v>907</v>
      </c>
      <c r="C204" s="1" t="s">
        <v>906</v>
      </c>
      <c r="D204" s="1" t="s">
        <v>908</v>
      </c>
      <c r="E204" s="1" t="s">
        <v>5</v>
      </c>
      <c r="F204" s="3"/>
      <c r="G204" s="1" t="s">
        <v>910</v>
      </c>
      <c r="H204" s="1">
        <v>1094888594</v>
      </c>
      <c r="I204" s="179">
        <v>11800000</v>
      </c>
      <c r="J204" s="1" t="s">
        <v>12</v>
      </c>
      <c r="K204" s="6" t="s">
        <v>909</v>
      </c>
      <c r="L204" s="93">
        <v>5900000</v>
      </c>
      <c r="M204" s="2"/>
      <c r="N204" s="94">
        <v>60</v>
      </c>
      <c r="O204" s="94" t="s">
        <v>1481</v>
      </c>
      <c r="P204" s="95">
        <v>17700000</v>
      </c>
      <c r="Q204" s="2"/>
      <c r="R204" s="2" t="s">
        <v>2040</v>
      </c>
      <c r="S204" s="2"/>
    </row>
    <row r="205" spans="1:19" ht="38.25" x14ac:dyDescent="0.2">
      <c r="A205" s="4">
        <v>203</v>
      </c>
      <c r="B205" s="1" t="s">
        <v>912</v>
      </c>
      <c r="C205" s="1" t="s">
        <v>1848</v>
      </c>
      <c r="D205" s="1" t="s">
        <v>1849</v>
      </c>
      <c r="E205" s="1" t="s">
        <v>5</v>
      </c>
      <c r="F205" s="3"/>
      <c r="G205" s="1" t="s">
        <v>1847</v>
      </c>
      <c r="H205" s="1">
        <v>1030540595</v>
      </c>
      <c r="I205" s="180">
        <v>12000000</v>
      </c>
      <c r="J205" s="1" t="s">
        <v>33</v>
      </c>
      <c r="K205" s="7">
        <v>45880</v>
      </c>
      <c r="L205" s="93"/>
      <c r="M205" s="2" t="s">
        <v>2040</v>
      </c>
      <c r="N205" s="94"/>
      <c r="O205" s="102"/>
      <c r="P205" s="95"/>
      <c r="Q205" s="2"/>
      <c r="R205" s="2" t="s">
        <v>2040</v>
      </c>
      <c r="S205" s="2"/>
    </row>
    <row r="206" spans="1:19" ht="76.5" x14ac:dyDescent="0.2">
      <c r="A206" s="4">
        <v>204</v>
      </c>
      <c r="B206" s="1" t="s">
        <v>913</v>
      </c>
      <c r="C206" s="1" t="s">
        <v>1851</v>
      </c>
      <c r="D206" s="1" t="s">
        <v>914</v>
      </c>
      <c r="E206" s="1" t="s">
        <v>5</v>
      </c>
      <c r="F206" s="3"/>
      <c r="G206" s="1" t="s">
        <v>915</v>
      </c>
      <c r="H206" s="1">
        <v>1065818442</v>
      </c>
      <c r="I206" s="179" t="s">
        <v>18</v>
      </c>
      <c r="J206" s="1" t="s">
        <v>12</v>
      </c>
      <c r="K206" s="6">
        <v>45997</v>
      </c>
      <c r="L206" s="93">
        <v>6320000</v>
      </c>
      <c r="M206" s="2"/>
      <c r="N206" s="94">
        <v>60</v>
      </c>
      <c r="O206" s="102">
        <v>45969</v>
      </c>
      <c r="P206" s="95">
        <v>18960000</v>
      </c>
      <c r="Q206" s="2"/>
      <c r="R206" s="2" t="s">
        <v>2040</v>
      </c>
      <c r="S206" s="2"/>
    </row>
    <row r="207" spans="1:19" ht="63.75" x14ac:dyDescent="0.2">
      <c r="A207" s="4">
        <v>205</v>
      </c>
      <c r="B207" s="1" t="s">
        <v>1854</v>
      </c>
      <c r="C207" s="1" t="s">
        <v>1852</v>
      </c>
      <c r="D207" s="1" t="s">
        <v>1855</v>
      </c>
      <c r="E207" s="1" t="s">
        <v>5</v>
      </c>
      <c r="F207" s="3"/>
      <c r="G207" s="1" t="s">
        <v>1856</v>
      </c>
      <c r="H207" s="1">
        <v>1094960166</v>
      </c>
      <c r="I207" s="179" t="s">
        <v>1858</v>
      </c>
      <c r="J207" s="1" t="s">
        <v>494</v>
      </c>
      <c r="K207" s="1" t="s">
        <v>836</v>
      </c>
      <c r="L207" s="93">
        <v>4755000</v>
      </c>
      <c r="M207" s="2"/>
      <c r="N207" s="94">
        <v>45</v>
      </c>
      <c r="O207" s="94" t="s">
        <v>1182</v>
      </c>
      <c r="P207" s="95">
        <v>14265000</v>
      </c>
      <c r="Q207" s="2"/>
      <c r="R207" s="2" t="s">
        <v>2040</v>
      </c>
      <c r="S207" s="2"/>
    </row>
    <row r="208" spans="1:19" ht="51" x14ac:dyDescent="0.2">
      <c r="A208" s="4">
        <v>206</v>
      </c>
      <c r="B208" s="1" t="s">
        <v>917</v>
      </c>
      <c r="C208" s="1" t="s">
        <v>1853</v>
      </c>
      <c r="D208" s="1" t="s">
        <v>86</v>
      </c>
      <c r="E208" s="1" t="s">
        <v>5</v>
      </c>
      <c r="F208" s="3"/>
      <c r="G208" s="1" t="s">
        <v>1857</v>
      </c>
      <c r="H208" s="1">
        <v>1094921450</v>
      </c>
      <c r="I208" s="179" t="s">
        <v>1082</v>
      </c>
      <c r="J208" s="1" t="s">
        <v>12</v>
      </c>
      <c r="K208" s="1" t="s">
        <v>926</v>
      </c>
      <c r="L208" s="93"/>
      <c r="M208" s="2" t="s">
        <v>2040</v>
      </c>
      <c r="N208" s="94"/>
      <c r="O208" s="94"/>
      <c r="P208" s="95"/>
      <c r="Q208" s="2"/>
      <c r="R208" s="2" t="s">
        <v>2040</v>
      </c>
      <c r="S208" s="2"/>
    </row>
    <row r="209" spans="1:19" ht="127.5" x14ac:dyDescent="0.2">
      <c r="A209" s="4">
        <v>207</v>
      </c>
      <c r="B209" s="1" t="s">
        <v>919</v>
      </c>
      <c r="C209" s="1" t="s">
        <v>918</v>
      </c>
      <c r="D209" s="1" t="s">
        <v>920</v>
      </c>
      <c r="E209" s="1" t="s">
        <v>5</v>
      </c>
      <c r="F209" s="3"/>
      <c r="G209" s="1" t="s">
        <v>921</v>
      </c>
      <c r="H209" s="1">
        <v>1094942630</v>
      </c>
      <c r="I209" s="179">
        <v>16850000</v>
      </c>
      <c r="J209" s="1" t="s">
        <v>160</v>
      </c>
      <c r="K209" s="6">
        <v>45998</v>
      </c>
      <c r="L209" s="93"/>
      <c r="M209" s="2" t="s">
        <v>2040</v>
      </c>
      <c r="N209" s="94"/>
      <c r="O209" s="102"/>
      <c r="P209" s="95"/>
      <c r="Q209" s="2"/>
      <c r="R209" s="2" t="s">
        <v>2040</v>
      </c>
      <c r="S209" s="2"/>
    </row>
    <row r="210" spans="1:19" ht="51" x14ac:dyDescent="0.2">
      <c r="A210" s="4">
        <v>208</v>
      </c>
      <c r="B210" s="1" t="s">
        <v>924</v>
      </c>
      <c r="C210" s="1" t="s">
        <v>923</v>
      </c>
      <c r="D210" s="1" t="s">
        <v>925</v>
      </c>
      <c r="E210" s="1" t="s">
        <v>5</v>
      </c>
      <c r="F210" s="3"/>
      <c r="G210" s="1" t="s">
        <v>927</v>
      </c>
      <c r="H210" s="1">
        <v>1094917605</v>
      </c>
      <c r="I210" s="179">
        <v>17680000</v>
      </c>
      <c r="J210" s="1" t="s">
        <v>12</v>
      </c>
      <c r="K210" s="1" t="s">
        <v>926</v>
      </c>
      <c r="L210" s="93">
        <v>8840000</v>
      </c>
      <c r="M210" s="2"/>
      <c r="N210" s="94">
        <v>60</v>
      </c>
      <c r="O210" s="102">
        <v>45999</v>
      </c>
      <c r="P210" s="95">
        <v>26520000</v>
      </c>
      <c r="Q210" s="2"/>
      <c r="R210" s="2" t="s">
        <v>2040</v>
      </c>
      <c r="S210" s="2"/>
    </row>
    <row r="211" spans="1:19" ht="63.75" x14ac:dyDescent="0.2">
      <c r="A211" s="4">
        <v>209</v>
      </c>
      <c r="B211" s="1" t="s">
        <v>930</v>
      </c>
      <c r="C211" s="1" t="s">
        <v>929</v>
      </c>
      <c r="D211" s="1" t="s">
        <v>931</v>
      </c>
      <c r="E211" s="1" t="s">
        <v>5</v>
      </c>
      <c r="F211" s="3"/>
      <c r="G211" s="1" t="s">
        <v>932</v>
      </c>
      <c r="H211" s="1">
        <v>7530759</v>
      </c>
      <c r="I211" s="179">
        <v>6945000</v>
      </c>
      <c r="J211" s="1" t="s">
        <v>494</v>
      </c>
      <c r="K211" s="1" t="s">
        <v>1861</v>
      </c>
      <c r="L211" s="93">
        <v>3472500</v>
      </c>
      <c r="M211" s="2"/>
      <c r="N211" s="94">
        <v>45</v>
      </c>
      <c r="O211" s="102">
        <v>45664</v>
      </c>
      <c r="P211" s="95">
        <v>10417500</v>
      </c>
      <c r="Q211" s="2"/>
      <c r="R211" s="2" t="s">
        <v>2040</v>
      </c>
      <c r="S211" s="2"/>
    </row>
    <row r="212" spans="1:19" ht="51" x14ac:dyDescent="0.2">
      <c r="A212" s="4">
        <v>210</v>
      </c>
      <c r="B212" s="1" t="s">
        <v>935</v>
      </c>
      <c r="C212" s="1" t="s">
        <v>934</v>
      </c>
      <c r="D212" s="1" t="s">
        <v>936</v>
      </c>
      <c r="E212" s="1" t="s">
        <v>5</v>
      </c>
      <c r="F212" s="3"/>
      <c r="G212" s="1" t="s">
        <v>937</v>
      </c>
      <c r="H212" s="1">
        <v>41954146</v>
      </c>
      <c r="I212" s="179">
        <v>11800000</v>
      </c>
      <c r="J212" s="1" t="s">
        <v>12</v>
      </c>
      <c r="K212" s="6" t="s">
        <v>909</v>
      </c>
      <c r="L212" s="93">
        <v>5900000</v>
      </c>
      <c r="M212" s="2"/>
      <c r="N212" s="94">
        <v>60</v>
      </c>
      <c r="O212" s="94" t="s">
        <v>1481</v>
      </c>
      <c r="P212" s="95">
        <v>17700000</v>
      </c>
      <c r="Q212" s="2"/>
      <c r="R212" s="2" t="s">
        <v>2040</v>
      </c>
      <c r="S212" s="2"/>
    </row>
    <row r="213" spans="1:19" ht="89.25" x14ac:dyDescent="0.2">
      <c r="A213" s="4">
        <v>211</v>
      </c>
      <c r="B213" s="1" t="s">
        <v>940</v>
      </c>
      <c r="C213" s="1" t="s">
        <v>939</v>
      </c>
      <c r="D213" s="1" t="s">
        <v>941</v>
      </c>
      <c r="E213" s="1" t="s">
        <v>5</v>
      </c>
      <c r="F213" s="3"/>
      <c r="G213" s="1" t="s">
        <v>942</v>
      </c>
      <c r="H213" s="1">
        <v>1094905004</v>
      </c>
      <c r="I213" s="179">
        <v>11800000</v>
      </c>
      <c r="J213" s="1" t="s">
        <v>12</v>
      </c>
      <c r="K213" s="6" t="s">
        <v>909</v>
      </c>
      <c r="L213" s="93">
        <v>5900000</v>
      </c>
      <c r="M213" s="2"/>
      <c r="N213" s="94">
        <v>60</v>
      </c>
      <c r="O213" s="94" t="s">
        <v>1481</v>
      </c>
      <c r="P213" s="95">
        <v>17700000</v>
      </c>
      <c r="Q213" s="2"/>
      <c r="R213" s="2" t="s">
        <v>2040</v>
      </c>
      <c r="S213" s="2"/>
    </row>
    <row r="214" spans="1:19" ht="76.5" x14ac:dyDescent="0.2">
      <c r="A214" s="4">
        <v>212</v>
      </c>
      <c r="B214" s="1" t="s">
        <v>944</v>
      </c>
      <c r="C214" s="43" t="s">
        <v>1897</v>
      </c>
      <c r="D214" s="1" t="s">
        <v>945</v>
      </c>
      <c r="E214" s="1" t="s">
        <v>5</v>
      </c>
      <c r="F214" s="3"/>
      <c r="G214" s="1" t="s">
        <v>946</v>
      </c>
      <c r="H214" s="1">
        <v>1019023051</v>
      </c>
      <c r="I214" s="179" t="s">
        <v>947</v>
      </c>
      <c r="J214" s="1" t="s">
        <v>33</v>
      </c>
      <c r="K214" s="6">
        <v>45999</v>
      </c>
      <c r="L214" s="93"/>
      <c r="M214" s="2" t="s">
        <v>2040</v>
      </c>
      <c r="N214" s="94"/>
      <c r="O214" s="102"/>
      <c r="P214" s="95"/>
      <c r="Q214" s="2"/>
      <c r="R214" s="2" t="s">
        <v>2040</v>
      </c>
      <c r="S214" s="2"/>
    </row>
    <row r="215" spans="1:19" ht="89.25" x14ac:dyDescent="0.2">
      <c r="A215" s="4">
        <v>213</v>
      </c>
      <c r="B215" s="1" t="s">
        <v>949</v>
      </c>
      <c r="C215" s="1" t="s">
        <v>1862</v>
      </c>
      <c r="D215" s="1" t="s">
        <v>1863</v>
      </c>
      <c r="E215" s="1" t="s">
        <v>5</v>
      </c>
      <c r="F215" s="3"/>
      <c r="G215" s="1" t="s">
        <v>1869</v>
      </c>
      <c r="H215" s="1">
        <v>1094907621</v>
      </c>
      <c r="I215" s="179" t="s">
        <v>117</v>
      </c>
      <c r="J215" s="1" t="s">
        <v>33</v>
      </c>
      <c r="K215" s="1" t="s">
        <v>1864</v>
      </c>
      <c r="L215" s="93"/>
      <c r="M215" s="2" t="s">
        <v>2040</v>
      </c>
      <c r="N215" s="94"/>
      <c r="O215" s="94"/>
      <c r="P215" s="95"/>
      <c r="Q215" s="2"/>
      <c r="R215" s="2" t="s">
        <v>2040</v>
      </c>
      <c r="S215" s="2"/>
    </row>
    <row r="216" spans="1:19" ht="51" x14ac:dyDescent="0.2">
      <c r="A216" s="4">
        <v>214</v>
      </c>
      <c r="B216" s="1" t="s">
        <v>950</v>
      </c>
      <c r="C216" s="1" t="s">
        <v>1865</v>
      </c>
      <c r="D216" s="1" t="s">
        <v>1866</v>
      </c>
      <c r="E216" s="1" t="s">
        <v>5</v>
      </c>
      <c r="F216" s="3"/>
      <c r="G216" s="1" t="s">
        <v>1867</v>
      </c>
      <c r="H216" s="1">
        <v>25026660</v>
      </c>
      <c r="I216" s="179" t="s">
        <v>341</v>
      </c>
      <c r="J216" s="1" t="s">
        <v>12</v>
      </c>
      <c r="K216" s="1" t="s">
        <v>926</v>
      </c>
      <c r="L216" s="93">
        <v>6000000</v>
      </c>
      <c r="M216" s="2"/>
      <c r="N216" s="97">
        <v>60</v>
      </c>
      <c r="O216" s="106">
        <v>45999</v>
      </c>
      <c r="P216" s="93">
        <v>18000000</v>
      </c>
      <c r="Q216" s="2"/>
      <c r="R216" s="2" t="s">
        <v>2040</v>
      </c>
      <c r="S216" s="2"/>
    </row>
    <row r="217" spans="1:19" ht="89.25" x14ac:dyDescent="0.2">
      <c r="A217" s="4">
        <v>215</v>
      </c>
      <c r="B217" s="1" t="s">
        <v>953</v>
      </c>
      <c r="C217" s="1" t="s">
        <v>952</v>
      </c>
      <c r="D217" s="1" t="s">
        <v>941</v>
      </c>
      <c r="E217" s="1" t="s">
        <v>5</v>
      </c>
      <c r="F217" s="3"/>
      <c r="G217" s="1" t="s">
        <v>954</v>
      </c>
      <c r="H217" s="1">
        <v>1004826621</v>
      </c>
      <c r="I217" s="179">
        <v>11800000</v>
      </c>
      <c r="J217" s="1" t="s">
        <v>12</v>
      </c>
      <c r="K217" s="6">
        <v>45814</v>
      </c>
      <c r="L217" s="93">
        <v>5900000</v>
      </c>
      <c r="M217" s="2"/>
      <c r="N217" s="94">
        <v>60</v>
      </c>
      <c r="O217" s="94" t="s">
        <v>1864</v>
      </c>
      <c r="P217" s="95">
        <v>17700000</v>
      </c>
      <c r="Q217" s="2"/>
      <c r="R217" s="2" t="s">
        <v>2040</v>
      </c>
      <c r="S217" s="2"/>
    </row>
    <row r="218" spans="1:19" ht="63.75" x14ac:dyDescent="0.2">
      <c r="A218" s="4">
        <v>216</v>
      </c>
      <c r="B218" s="1" t="s">
        <v>957</v>
      </c>
      <c r="C218" s="1" t="s">
        <v>956</v>
      </c>
      <c r="D218" s="1" t="s">
        <v>566</v>
      </c>
      <c r="E218" s="1" t="s">
        <v>5</v>
      </c>
      <c r="F218" s="3"/>
      <c r="G218" s="1" t="s">
        <v>959</v>
      </c>
      <c r="H218" s="1">
        <v>1017254705</v>
      </c>
      <c r="I218" s="179">
        <v>10500000</v>
      </c>
      <c r="J218" s="1" t="s">
        <v>494</v>
      </c>
      <c r="K218" s="6" t="s">
        <v>958</v>
      </c>
      <c r="L218" s="93">
        <v>5250000</v>
      </c>
      <c r="M218" s="2"/>
      <c r="N218" s="94">
        <v>45</v>
      </c>
      <c r="O218" s="102">
        <v>45695</v>
      </c>
      <c r="P218" s="95">
        <v>15750000</v>
      </c>
      <c r="Q218" s="2"/>
      <c r="R218" s="2" t="s">
        <v>2040</v>
      </c>
      <c r="S218" s="2"/>
    </row>
    <row r="219" spans="1:19" s="155" customFormat="1" ht="51" x14ac:dyDescent="0.2">
      <c r="A219" s="146">
        <v>217</v>
      </c>
      <c r="B219" s="147" t="s">
        <v>961</v>
      </c>
      <c r="C219" s="148" t="s">
        <v>1870</v>
      </c>
      <c r="D219" s="148" t="s">
        <v>1147</v>
      </c>
      <c r="E219" s="147" t="s">
        <v>5</v>
      </c>
      <c r="F219" s="147"/>
      <c r="G219" s="147" t="s">
        <v>1871</v>
      </c>
      <c r="H219" s="149">
        <v>7541062</v>
      </c>
      <c r="I219" s="181">
        <v>9200000</v>
      </c>
      <c r="J219" s="147" t="s">
        <v>12</v>
      </c>
      <c r="K219" s="147" t="s">
        <v>909</v>
      </c>
      <c r="L219" s="150">
        <v>4600000</v>
      </c>
      <c r="M219" s="149"/>
      <c r="N219" s="151">
        <v>60</v>
      </c>
      <c r="O219" s="152" t="s">
        <v>1481</v>
      </c>
      <c r="P219" s="153">
        <f>+I219+L219</f>
        <v>13800000</v>
      </c>
      <c r="Q219" s="149"/>
      <c r="R219" s="149" t="s">
        <v>2040</v>
      </c>
      <c r="S219" s="154"/>
    </row>
    <row r="220" spans="1:19" s="88" customFormat="1" x14ac:dyDescent="0.25">
      <c r="A220" s="14">
        <v>218</v>
      </c>
      <c r="B220" s="12" t="s">
        <v>962</v>
      </c>
      <c r="C220" s="14" t="s">
        <v>1896</v>
      </c>
      <c r="D220" s="12"/>
      <c r="E220" s="12"/>
      <c r="F220" s="12"/>
      <c r="G220" s="12"/>
      <c r="H220" s="12"/>
      <c r="I220" s="182"/>
      <c r="J220" s="12"/>
      <c r="K220" s="13"/>
      <c r="L220" s="40" t="s">
        <v>137</v>
      </c>
      <c r="M220" s="21"/>
      <c r="N220" s="40" t="s">
        <v>137</v>
      </c>
      <c r="O220" s="40" t="s">
        <v>137</v>
      </c>
      <c r="P220" s="107" t="s">
        <v>137</v>
      </c>
      <c r="Q220" s="21"/>
      <c r="R220" s="21"/>
      <c r="S220" s="21"/>
    </row>
    <row r="221" spans="1:19" ht="76.5" x14ac:dyDescent="0.2">
      <c r="A221" s="4">
        <v>219</v>
      </c>
      <c r="B221" s="1" t="s">
        <v>963</v>
      </c>
      <c r="C221" s="4" t="s">
        <v>1887</v>
      </c>
      <c r="D221" s="5" t="s">
        <v>1886</v>
      </c>
      <c r="E221" s="31" t="s">
        <v>5</v>
      </c>
      <c r="F221" s="3"/>
      <c r="G221" s="31" t="s">
        <v>1888</v>
      </c>
      <c r="H221" s="31" t="s">
        <v>1889</v>
      </c>
      <c r="I221" s="183">
        <v>18000000</v>
      </c>
      <c r="J221" s="1" t="s">
        <v>33</v>
      </c>
      <c r="K221" s="46">
        <v>45885</v>
      </c>
      <c r="L221" s="93"/>
      <c r="M221" s="2" t="s">
        <v>2040</v>
      </c>
      <c r="N221" s="94"/>
      <c r="O221" s="94"/>
      <c r="P221" s="95"/>
      <c r="Q221" s="2"/>
      <c r="R221" s="2" t="s">
        <v>2040</v>
      </c>
      <c r="S221" s="2"/>
    </row>
    <row r="222" spans="1:19" ht="76.5" x14ac:dyDescent="0.2">
      <c r="A222" s="4">
        <v>220</v>
      </c>
      <c r="B222" s="8" t="s">
        <v>964</v>
      </c>
      <c r="C222" s="43" t="s">
        <v>1898</v>
      </c>
      <c r="D222" s="8" t="s">
        <v>965</v>
      </c>
      <c r="E222" s="31" t="s">
        <v>5</v>
      </c>
      <c r="F222" s="9"/>
      <c r="G222" s="8" t="s">
        <v>966</v>
      </c>
      <c r="H222" s="8">
        <v>1098312306</v>
      </c>
      <c r="I222" s="184" t="s">
        <v>967</v>
      </c>
      <c r="J222" s="8" t="s">
        <v>12</v>
      </c>
      <c r="K222" s="10">
        <v>45825</v>
      </c>
      <c r="L222" s="93">
        <v>3270000</v>
      </c>
      <c r="M222" s="2"/>
      <c r="N222" s="94">
        <v>30</v>
      </c>
      <c r="O222" s="94" t="s">
        <v>1465</v>
      </c>
      <c r="P222" s="95">
        <v>16350000</v>
      </c>
      <c r="Q222" s="2"/>
      <c r="R222" s="2" t="s">
        <v>2040</v>
      </c>
      <c r="S222" s="2"/>
    </row>
    <row r="223" spans="1:19" ht="51" x14ac:dyDescent="0.2">
      <c r="A223" s="4">
        <v>221</v>
      </c>
      <c r="B223" s="1" t="s">
        <v>969</v>
      </c>
      <c r="C223" s="25" t="s">
        <v>1895</v>
      </c>
      <c r="D223" s="25" t="s">
        <v>86</v>
      </c>
      <c r="E223" s="31" t="s">
        <v>5</v>
      </c>
      <c r="F223" s="3"/>
      <c r="G223" s="3" t="s">
        <v>1890</v>
      </c>
      <c r="H223" s="31">
        <v>1094958466</v>
      </c>
      <c r="I223" s="185">
        <v>11360000</v>
      </c>
      <c r="J223" s="31" t="s">
        <v>1891</v>
      </c>
      <c r="K223" s="26">
        <v>45825</v>
      </c>
      <c r="L223" s="93"/>
      <c r="M223" s="2" t="s">
        <v>2040</v>
      </c>
      <c r="N223" s="94"/>
      <c r="O223" s="94"/>
      <c r="P223" s="95"/>
      <c r="Q223" s="2"/>
      <c r="R223" s="2" t="s">
        <v>2040</v>
      </c>
      <c r="S223" s="2"/>
    </row>
    <row r="224" spans="1:19" s="87" customFormat="1" ht="51" x14ac:dyDescent="0.2">
      <c r="A224" s="20">
        <v>222</v>
      </c>
      <c r="B224" s="1" t="s">
        <v>970</v>
      </c>
      <c r="C224" s="2" t="s">
        <v>1892</v>
      </c>
      <c r="D224" s="1" t="s">
        <v>86</v>
      </c>
      <c r="E224" s="31" t="s">
        <v>5</v>
      </c>
      <c r="F224" s="1"/>
      <c r="G224" s="2" t="s">
        <v>1893</v>
      </c>
      <c r="H224" s="2">
        <v>41902264</v>
      </c>
      <c r="I224" s="180">
        <v>17040000</v>
      </c>
      <c r="J224" s="2" t="s">
        <v>1894</v>
      </c>
      <c r="K224" s="7">
        <v>45885</v>
      </c>
      <c r="L224" s="93"/>
      <c r="M224" s="2" t="s">
        <v>2040</v>
      </c>
      <c r="N224" s="94"/>
      <c r="O224" s="94"/>
      <c r="P224" s="95"/>
      <c r="Q224" s="2"/>
      <c r="R224" s="2" t="s">
        <v>2040</v>
      </c>
      <c r="S224" s="1" t="s">
        <v>2035</v>
      </c>
    </row>
    <row r="225" spans="1:19" ht="63.75" x14ac:dyDescent="0.2">
      <c r="A225" s="4">
        <v>223</v>
      </c>
      <c r="B225" s="1" t="s">
        <v>972</v>
      </c>
      <c r="C225" s="1" t="s">
        <v>971</v>
      </c>
      <c r="D225" s="1" t="s">
        <v>322</v>
      </c>
      <c r="E225" s="1" t="s">
        <v>5</v>
      </c>
      <c r="F225" s="3"/>
      <c r="G225" s="1" t="s">
        <v>974</v>
      </c>
      <c r="H225" s="1">
        <v>1094967557</v>
      </c>
      <c r="I225" s="179">
        <v>11800000</v>
      </c>
      <c r="J225" s="1" t="s">
        <v>12</v>
      </c>
      <c r="K225" s="6" t="s">
        <v>973</v>
      </c>
      <c r="L225" s="93">
        <v>5900000</v>
      </c>
      <c r="M225" s="2"/>
      <c r="N225" s="94">
        <v>60</v>
      </c>
      <c r="O225" s="94" t="s">
        <v>1520</v>
      </c>
      <c r="P225" s="95">
        <v>17700000</v>
      </c>
      <c r="Q225" s="2"/>
      <c r="R225" s="2" t="s">
        <v>2040</v>
      </c>
      <c r="S225" s="144"/>
    </row>
    <row r="226" spans="1:19" ht="89.25" x14ac:dyDescent="0.2">
      <c r="A226" s="4">
        <v>224</v>
      </c>
      <c r="B226" s="1" t="s">
        <v>977</v>
      </c>
      <c r="C226" s="1" t="s">
        <v>976</v>
      </c>
      <c r="D226" s="1" t="s">
        <v>978</v>
      </c>
      <c r="E226" s="1" t="s">
        <v>5</v>
      </c>
      <c r="F226" s="3"/>
      <c r="G226" s="1" t="s">
        <v>980</v>
      </c>
      <c r="H226" s="1">
        <v>1094962236</v>
      </c>
      <c r="I226" s="179">
        <v>14000000</v>
      </c>
      <c r="J226" s="1" t="s">
        <v>12</v>
      </c>
      <c r="K226" s="6" t="s">
        <v>979</v>
      </c>
      <c r="L226" s="93"/>
      <c r="M226" s="2" t="s">
        <v>2040</v>
      </c>
      <c r="N226" s="94"/>
      <c r="O226" s="102"/>
      <c r="P226" s="95"/>
      <c r="Q226" s="2"/>
      <c r="R226" s="2" t="s">
        <v>2040</v>
      </c>
      <c r="S226" s="2"/>
    </row>
    <row r="227" spans="1:19" ht="76.5" x14ac:dyDescent="0.2">
      <c r="A227" s="4">
        <v>225</v>
      </c>
      <c r="B227" s="1" t="s">
        <v>983</v>
      </c>
      <c r="C227" s="1" t="s">
        <v>982</v>
      </c>
      <c r="D227" s="1" t="s">
        <v>984</v>
      </c>
      <c r="E227" s="1" t="s">
        <v>5</v>
      </c>
      <c r="F227" s="3"/>
      <c r="G227" s="1" t="s">
        <v>985</v>
      </c>
      <c r="H227" s="1">
        <v>37842579</v>
      </c>
      <c r="I227" s="179">
        <v>12640000</v>
      </c>
      <c r="J227" s="1" t="s">
        <v>12</v>
      </c>
      <c r="K227" s="6" t="s">
        <v>979</v>
      </c>
      <c r="L227" s="93">
        <v>6320000</v>
      </c>
      <c r="M227" s="2"/>
      <c r="N227" s="94">
        <v>60</v>
      </c>
      <c r="O227" s="94" t="s">
        <v>1520</v>
      </c>
      <c r="P227" s="95">
        <v>18960000</v>
      </c>
      <c r="Q227" s="2"/>
      <c r="R227" s="2" t="s">
        <v>2040</v>
      </c>
      <c r="S227" s="2"/>
    </row>
    <row r="228" spans="1:19" ht="89.25" x14ac:dyDescent="0.2">
      <c r="A228" s="4">
        <v>226</v>
      </c>
      <c r="B228" s="1" t="s">
        <v>987</v>
      </c>
      <c r="C228" s="25" t="s">
        <v>1899</v>
      </c>
      <c r="D228" s="1" t="s">
        <v>988</v>
      </c>
      <c r="E228" s="1" t="s">
        <v>5</v>
      </c>
      <c r="F228" s="3"/>
      <c r="G228" s="1" t="s">
        <v>990</v>
      </c>
      <c r="H228" s="1">
        <v>1094933797</v>
      </c>
      <c r="I228" s="179" t="s">
        <v>467</v>
      </c>
      <c r="J228" s="1" t="s">
        <v>12</v>
      </c>
      <c r="K228" s="6" t="s">
        <v>989</v>
      </c>
      <c r="L228" s="93">
        <v>2950000</v>
      </c>
      <c r="M228" s="2"/>
      <c r="N228" s="94">
        <v>30</v>
      </c>
      <c r="O228" s="94" t="s">
        <v>103</v>
      </c>
      <c r="P228" s="95">
        <v>14750000</v>
      </c>
      <c r="Q228" s="2"/>
      <c r="R228" s="2" t="s">
        <v>2040</v>
      </c>
      <c r="S228" s="2"/>
    </row>
    <row r="229" spans="1:19" ht="63.75" x14ac:dyDescent="0.2">
      <c r="A229" s="4">
        <v>227</v>
      </c>
      <c r="B229" s="1" t="s">
        <v>992</v>
      </c>
      <c r="C229" s="25" t="s">
        <v>1900</v>
      </c>
      <c r="D229" s="1" t="s">
        <v>993</v>
      </c>
      <c r="E229" s="1" t="s">
        <v>5</v>
      </c>
      <c r="F229" s="3"/>
      <c r="G229" s="1" t="s">
        <v>994</v>
      </c>
      <c r="H229" s="1">
        <v>7544424</v>
      </c>
      <c r="I229" s="179" t="s">
        <v>995</v>
      </c>
      <c r="J229" s="1" t="s">
        <v>12</v>
      </c>
      <c r="K229" s="6" t="s">
        <v>989</v>
      </c>
      <c r="L229" s="93">
        <v>4420000</v>
      </c>
      <c r="M229" s="2"/>
      <c r="N229" s="94">
        <v>60</v>
      </c>
      <c r="O229" s="94" t="s">
        <v>1520</v>
      </c>
      <c r="P229" s="95">
        <v>13260000</v>
      </c>
      <c r="Q229" s="2"/>
      <c r="R229" s="2" t="s">
        <v>2040</v>
      </c>
      <c r="S229" s="2"/>
    </row>
    <row r="230" spans="1:19" ht="89.25" x14ac:dyDescent="0.2">
      <c r="A230" s="4">
        <v>228</v>
      </c>
      <c r="B230" s="1" t="s">
        <v>997</v>
      </c>
      <c r="C230" s="31" t="s">
        <v>1901</v>
      </c>
      <c r="D230" s="1" t="s">
        <v>998</v>
      </c>
      <c r="E230" s="1" t="s">
        <v>5</v>
      </c>
      <c r="F230" s="3"/>
      <c r="G230" s="1" t="s">
        <v>999</v>
      </c>
      <c r="H230" s="1">
        <v>1094894562</v>
      </c>
      <c r="I230" s="179" t="s">
        <v>967</v>
      </c>
      <c r="J230" s="1" t="s">
        <v>12</v>
      </c>
      <c r="K230" s="6" t="s">
        <v>989</v>
      </c>
      <c r="L230" s="93"/>
      <c r="M230" s="2" t="s">
        <v>2040</v>
      </c>
      <c r="N230" s="94"/>
      <c r="O230" s="94"/>
      <c r="P230" s="95"/>
      <c r="Q230" s="2"/>
      <c r="R230" s="2" t="s">
        <v>2040</v>
      </c>
      <c r="S230" s="2"/>
    </row>
    <row r="231" spans="1:19" ht="76.5" x14ac:dyDescent="0.2">
      <c r="A231" s="4">
        <v>229</v>
      </c>
      <c r="B231" s="1" t="s">
        <v>1001</v>
      </c>
      <c r="C231" s="31" t="s">
        <v>1902</v>
      </c>
      <c r="D231" s="1" t="s">
        <v>1002</v>
      </c>
      <c r="E231" s="1" t="s">
        <v>5</v>
      </c>
      <c r="F231" s="3"/>
      <c r="G231" s="1" t="s">
        <v>1003</v>
      </c>
      <c r="H231" s="1">
        <v>75065515</v>
      </c>
      <c r="I231" s="179" t="s">
        <v>1004</v>
      </c>
      <c r="J231" s="1" t="s">
        <v>12</v>
      </c>
      <c r="K231" s="6" t="s">
        <v>973</v>
      </c>
      <c r="L231" s="93"/>
      <c r="M231" s="2" t="s">
        <v>2040</v>
      </c>
      <c r="N231" s="94"/>
      <c r="O231" s="94"/>
      <c r="P231" s="95"/>
      <c r="Q231" s="2"/>
      <c r="R231" s="2" t="s">
        <v>2040</v>
      </c>
      <c r="S231" s="2"/>
    </row>
    <row r="232" spans="1:19" s="88" customFormat="1" x14ac:dyDescent="0.25">
      <c r="A232" s="14">
        <v>230</v>
      </c>
      <c r="B232" s="12" t="s">
        <v>1006</v>
      </c>
      <c r="C232" s="23" t="s">
        <v>137</v>
      </c>
      <c r="D232" s="12"/>
      <c r="E232" s="12"/>
      <c r="F232" s="12"/>
      <c r="G232" s="12"/>
      <c r="H232" s="12"/>
      <c r="I232" s="186"/>
      <c r="J232" s="12"/>
      <c r="K232" s="13"/>
      <c r="L232" s="23" t="s">
        <v>137</v>
      </c>
      <c r="M232" s="21"/>
      <c r="N232" s="23" t="s">
        <v>137</v>
      </c>
      <c r="O232" s="23" t="s">
        <v>137</v>
      </c>
      <c r="P232" s="108" t="s">
        <v>137</v>
      </c>
      <c r="Q232" s="21"/>
      <c r="R232" s="21"/>
      <c r="S232" s="21"/>
    </row>
    <row r="233" spans="1:19" ht="51" x14ac:dyDescent="0.2">
      <c r="A233" s="4">
        <v>231</v>
      </c>
      <c r="B233" s="1" t="s">
        <v>1007</v>
      </c>
      <c r="C233" s="25" t="s">
        <v>1903</v>
      </c>
      <c r="D233" s="3" t="s">
        <v>1904</v>
      </c>
      <c r="E233" s="2" t="s">
        <v>5</v>
      </c>
      <c r="F233" s="3"/>
      <c r="G233" s="1" t="s">
        <v>1008</v>
      </c>
      <c r="H233" s="109">
        <v>11200000</v>
      </c>
      <c r="I233" s="180">
        <v>11200000</v>
      </c>
      <c r="J233" s="2" t="s">
        <v>39</v>
      </c>
      <c r="K233" s="26">
        <v>45825</v>
      </c>
      <c r="L233" s="93">
        <v>5600000</v>
      </c>
      <c r="M233" s="2"/>
      <c r="N233" s="97">
        <v>60</v>
      </c>
      <c r="O233" s="97" t="s">
        <v>1864</v>
      </c>
      <c r="P233" s="93">
        <v>16800000</v>
      </c>
      <c r="Q233" s="2"/>
      <c r="R233" s="2" t="s">
        <v>2040</v>
      </c>
      <c r="S233" s="2"/>
    </row>
    <row r="234" spans="1:19" ht="51" x14ac:dyDescent="0.2">
      <c r="A234" s="4">
        <v>232</v>
      </c>
      <c r="B234" s="8" t="s">
        <v>1009</v>
      </c>
      <c r="C234" s="25" t="s">
        <v>1905</v>
      </c>
      <c r="D234" s="3" t="s">
        <v>1906</v>
      </c>
      <c r="E234" s="2" t="s">
        <v>5</v>
      </c>
      <c r="F234" s="3"/>
      <c r="G234" s="1" t="s">
        <v>1010</v>
      </c>
      <c r="H234" s="109">
        <v>16000000</v>
      </c>
      <c r="I234" s="180">
        <v>16000000</v>
      </c>
      <c r="J234" s="2" t="s">
        <v>39</v>
      </c>
      <c r="K234" s="26">
        <v>45825</v>
      </c>
      <c r="L234" s="93">
        <v>8000000</v>
      </c>
      <c r="M234" s="2"/>
      <c r="N234" s="97">
        <v>60</v>
      </c>
      <c r="O234" s="97" t="s">
        <v>1864</v>
      </c>
      <c r="P234" s="93">
        <v>24000000</v>
      </c>
      <c r="Q234" s="2"/>
      <c r="R234" s="2" t="s">
        <v>2040</v>
      </c>
      <c r="S234" s="2"/>
    </row>
    <row r="235" spans="1:19" ht="102" x14ac:dyDescent="0.2">
      <c r="A235" s="4">
        <v>233</v>
      </c>
      <c r="B235" s="1" t="s">
        <v>1011</v>
      </c>
      <c r="C235" s="3" t="s">
        <v>1907</v>
      </c>
      <c r="D235" s="3" t="s">
        <v>1908</v>
      </c>
      <c r="E235" s="2" t="s">
        <v>5</v>
      </c>
      <c r="F235" s="3"/>
      <c r="G235" s="31" t="s">
        <v>1909</v>
      </c>
      <c r="H235" s="31">
        <v>1094966198</v>
      </c>
      <c r="I235" s="185">
        <v>18000000</v>
      </c>
      <c r="J235" s="31" t="s">
        <v>1894</v>
      </c>
      <c r="K235" s="26">
        <v>45887</v>
      </c>
      <c r="L235" s="93"/>
      <c r="M235" s="2" t="s">
        <v>2040</v>
      </c>
      <c r="N235" s="94"/>
      <c r="O235" s="94"/>
      <c r="P235" s="95"/>
      <c r="Q235" s="2"/>
      <c r="R235" s="2" t="s">
        <v>2040</v>
      </c>
      <c r="S235" s="2"/>
    </row>
    <row r="236" spans="1:19" ht="89.25" x14ac:dyDescent="0.2">
      <c r="A236" s="4">
        <v>234</v>
      </c>
      <c r="B236" s="1" t="s">
        <v>1012</v>
      </c>
      <c r="C236" s="25" t="s">
        <v>1910</v>
      </c>
      <c r="D236" s="3" t="s">
        <v>1911</v>
      </c>
      <c r="E236" s="2" t="s">
        <v>5</v>
      </c>
      <c r="F236" s="3"/>
      <c r="G236" s="31" t="s">
        <v>1912</v>
      </c>
      <c r="H236" s="31">
        <v>7550152</v>
      </c>
      <c r="I236" s="185">
        <v>11800000</v>
      </c>
      <c r="J236" s="31" t="s">
        <v>1891</v>
      </c>
      <c r="K236" s="31" t="s">
        <v>1913</v>
      </c>
      <c r="L236" s="93">
        <v>5900000</v>
      </c>
      <c r="M236" s="2"/>
      <c r="N236" s="97">
        <v>60</v>
      </c>
      <c r="O236" s="97" t="s">
        <v>1520</v>
      </c>
      <c r="P236" s="100">
        <v>17700000</v>
      </c>
      <c r="Q236" s="2"/>
      <c r="R236" s="2" t="s">
        <v>2040</v>
      </c>
      <c r="S236" s="2"/>
    </row>
    <row r="237" spans="1:19" ht="51" x14ac:dyDescent="0.2">
      <c r="A237" s="4">
        <v>235</v>
      </c>
      <c r="B237" s="1" t="s">
        <v>1014</v>
      </c>
      <c r="C237" s="1" t="s">
        <v>1013</v>
      </c>
      <c r="D237" s="1" t="s">
        <v>1015</v>
      </c>
      <c r="E237" s="1" t="s">
        <v>5</v>
      </c>
      <c r="F237" s="3"/>
      <c r="G237" s="1" t="s">
        <v>1017</v>
      </c>
      <c r="H237" s="1">
        <v>1053853753</v>
      </c>
      <c r="I237" s="179">
        <v>11800000</v>
      </c>
      <c r="J237" s="1" t="s">
        <v>12</v>
      </c>
      <c r="K237" s="6" t="s">
        <v>1016</v>
      </c>
      <c r="L237" s="93">
        <v>5900000</v>
      </c>
      <c r="M237" s="2"/>
      <c r="N237" s="94">
        <v>60</v>
      </c>
      <c r="O237" s="94" t="s">
        <v>2049</v>
      </c>
      <c r="P237" s="95">
        <v>17700000</v>
      </c>
      <c r="Q237" s="2"/>
      <c r="R237" s="2" t="s">
        <v>2040</v>
      </c>
      <c r="S237" s="2"/>
    </row>
    <row r="238" spans="1:19" ht="89.25" x14ac:dyDescent="0.2">
      <c r="A238" s="4">
        <v>236</v>
      </c>
      <c r="B238" s="1" t="s">
        <v>1019</v>
      </c>
      <c r="C238" s="3" t="s">
        <v>1914</v>
      </c>
      <c r="D238" s="3" t="s">
        <v>1915</v>
      </c>
      <c r="E238" s="1" t="s">
        <v>5</v>
      </c>
      <c r="F238" s="3"/>
      <c r="G238" s="31" t="s">
        <v>1916</v>
      </c>
      <c r="H238" s="31">
        <v>1097396702</v>
      </c>
      <c r="I238" s="185">
        <v>9000000</v>
      </c>
      <c r="J238" s="31" t="s">
        <v>1917</v>
      </c>
      <c r="K238" s="26">
        <v>45796</v>
      </c>
      <c r="L238" s="93">
        <v>3000000</v>
      </c>
      <c r="M238" s="2"/>
      <c r="N238" s="94">
        <v>30</v>
      </c>
      <c r="O238" s="94" t="s">
        <v>973</v>
      </c>
      <c r="P238" s="95">
        <v>12000000</v>
      </c>
      <c r="Q238" s="2"/>
      <c r="R238" s="2" t="s">
        <v>2040</v>
      </c>
      <c r="S238" s="2"/>
    </row>
    <row r="239" spans="1:19" ht="51" x14ac:dyDescent="0.2">
      <c r="A239" s="4">
        <v>237</v>
      </c>
      <c r="B239" s="1" t="s">
        <v>1020</v>
      </c>
      <c r="C239" s="25" t="s">
        <v>1918</v>
      </c>
      <c r="D239" s="3" t="s">
        <v>1872</v>
      </c>
      <c r="E239" s="1" t="s">
        <v>5</v>
      </c>
      <c r="F239" s="3"/>
      <c r="G239" s="3" t="s">
        <v>1919</v>
      </c>
      <c r="H239" s="31">
        <v>1094961855</v>
      </c>
      <c r="I239" s="185">
        <v>18936000</v>
      </c>
      <c r="J239" s="31" t="s">
        <v>1894</v>
      </c>
      <c r="K239" s="26">
        <v>45886</v>
      </c>
      <c r="L239" s="93"/>
      <c r="M239" s="2" t="s">
        <v>2040</v>
      </c>
      <c r="N239" s="94"/>
      <c r="O239" s="94"/>
      <c r="P239" s="95"/>
      <c r="Q239" s="2"/>
      <c r="R239" s="2" t="s">
        <v>2040</v>
      </c>
      <c r="S239" s="2"/>
    </row>
    <row r="240" spans="1:19" ht="76.5" x14ac:dyDescent="0.2">
      <c r="A240" s="4">
        <v>238</v>
      </c>
      <c r="B240" s="1" t="s">
        <v>1021</v>
      </c>
      <c r="C240" s="43" t="s">
        <v>1920</v>
      </c>
      <c r="D240" s="1" t="s">
        <v>638</v>
      </c>
      <c r="E240" s="1" t="s">
        <v>5</v>
      </c>
      <c r="F240" s="3"/>
      <c r="G240" s="1" t="s">
        <v>1022</v>
      </c>
      <c r="H240" s="1">
        <v>9729998</v>
      </c>
      <c r="I240" s="179" t="s">
        <v>640</v>
      </c>
      <c r="J240" s="1" t="s">
        <v>160</v>
      </c>
      <c r="K240" s="6" t="s">
        <v>122</v>
      </c>
      <c r="L240" s="93"/>
      <c r="M240" s="2" t="s">
        <v>2040</v>
      </c>
      <c r="N240" s="94"/>
      <c r="O240" s="94"/>
      <c r="P240" s="95"/>
      <c r="Q240" s="2"/>
      <c r="R240" s="2" t="s">
        <v>2040</v>
      </c>
      <c r="S240" s="2"/>
    </row>
    <row r="241" spans="1:20" ht="38.25" x14ac:dyDescent="0.2">
      <c r="A241" s="4">
        <v>239</v>
      </c>
      <c r="B241" s="1" t="s">
        <v>1024</v>
      </c>
      <c r="C241" s="43" t="s">
        <v>1921</v>
      </c>
      <c r="D241" s="5" t="s">
        <v>1922</v>
      </c>
      <c r="E241" s="1" t="s">
        <v>5</v>
      </c>
      <c r="F241" s="3"/>
      <c r="G241" s="3" t="s">
        <v>1923</v>
      </c>
      <c r="H241" s="31">
        <v>18493278</v>
      </c>
      <c r="I241" s="185" t="s">
        <v>1924</v>
      </c>
      <c r="J241" s="31" t="s">
        <v>1925</v>
      </c>
      <c r="K241" s="26">
        <v>45857</v>
      </c>
      <c r="L241" s="93"/>
      <c r="M241" s="2" t="s">
        <v>2040</v>
      </c>
      <c r="N241" s="94"/>
      <c r="O241" s="94"/>
      <c r="P241" s="95"/>
      <c r="Q241" s="2"/>
      <c r="R241" s="2" t="s">
        <v>2040</v>
      </c>
      <c r="S241" s="2"/>
    </row>
    <row r="242" spans="1:20" ht="63.75" x14ac:dyDescent="0.2">
      <c r="A242" s="4">
        <v>240</v>
      </c>
      <c r="B242" s="1" t="s">
        <v>1025</v>
      </c>
      <c r="C242" s="5" t="s">
        <v>1926</v>
      </c>
      <c r="D242" s="5" t="s">
        <v>1927</v>
      </c>
      <c r="E242" s="1" t="s">
        <v>5</v>
      </c>
      <c r="F242" s="3"/>
      <c r="G242" s="3" t="s">
        <v>1928</v>
      </c>
      <c r="H242" s="31">
        <v>9730764</v>
      </c>
      <c r="I242" s="185">
        <v>20400000</v>
      </c>
      <c r="J242" s="31" t="s">
        <v>1894</v>
      </c>
      <c r="K242" s="26">
        <v>45888</v>
      </c>
      <c r="L242" s="93"/>
      <c r="M242" s="2" t="s">
        <v>2040</v>
      </c>
      <c r="N242" s="94"/>
      <c r="O242" s="94"/>
      <c r="P242" s="95"/>
      <c r="Q242" s="2"/>
      <c r="R242" s="2" t="s">
        <v>2040</v>
      </c>
      <c r="S242" s="2"/>
    </row>
    <row r="243" spans="1:20" ht="51" x14ac:dyDescent="0.2">
      <c r="A243" s="4">
        <v>241</v>
      </c>
      <c r="B243" s="1" t="s">
        <v>1026</v>
      </c>
      <c r="C243" s="4" t="s">
        <v>1933</v>
      </c>
      <c r="D243" s="1" t="s">
        <v>1027</v>
      </c>
      <c r="E243" s="1" t="s">
        <v>5</v>
      </c>
      <c r="F243" s="3"/>
      <c r="G243" s="1" t="s">
        <v>1028</v>
      </c>
      <c r="H243" s="1">
        <v>33819588</v>
      </c>
      <c r="I243" s="179">
        <v>12640000</v>
      </c>
      <c r="J243" s="1" t="s">
        <v>12</v>
      </c>
      <c r="K243" s="6" t="s">
        <v>973</v>
      </c>
      <c r="L243" s="93">
        <v>6320000</v>
      </c>
      <c r="M243" s="2"/>
      <c r="N243" s="94">
        <v>60</v>
      </c>
      <c r="O243" s="94" t="s">
        <v>1592</v>
      </c>
      <c r="P243" s="95">
        <v>18960000</v>
      </c>
      <c r="Q243" s="2"/>
      <c r="R243" s="2" t="s">
        <v>2040</v>
      </c>
      <c r="S243" s="144"/>
    </row>
    <row r="244" spans="1:20" s="88" customFormat="1" x14ac:dyDescent="0.25">
      <c r="A244" s="14">
        <v>242</v>
      </c>
      <c r="B244" s="12" t="s">
        <v>1030</v>
      </c>
      <c r="C244" s="23" t="s">
        <v>137</v>
      </c>
      <c r="D244" s="12"/>
      <c r="E244" s="12"/>
      <c r="F244" s="12"/>
      <c r="G244" s="12"/>
      <c r="H244" s="12"/>
      <c r="I244" s="186"/>
      <c r="J244" s="12"/>
      <c r="K244" s="13"/>
      <c r="L244" s="23" t="s">
        <v>137</v>
      </c>
      <c r="M244" s="21"/>
      <c r="N244" s="23" t="s">
        <v>137</v>
      </c>
      <c r="O244" s="23" t="s">
        <v>137</v>
      </c>
      <c r="P244" s="23" t="s">
        <v>137</v>
      </c>
      <c r="Q244" s="21"/>
      <c r="R244" s="21"/>
      <c r="S244" s="21"/>
    </row>
    <row r="245" spans="1:20" ht="89.25" x14ac:dyDescent="0.2">
      <c r="A245" s="4">
        <v>243</v>
      </c>
      <c r="B245" s="1" t="s">
        <v>1031</v>
      </c>
      <c r="C245" s="25" t="s">
        <v>1929</v>
      </c>
      <c r="D245" s="5" t="s">
        <v>1930</v>
      </c>
      <c r="E245" s="1" t="s">
        <v>5</v>
      </c>
      <c r="F245" s="3"/>
      <c r="G245" s="31" t="s">
        <v>1931</v>
      </c>
      <c r="H245" s="31">
        <v>1090272862</v>
      </c>
      <c r="I245" s="185" t="s">
        <v>1932</v>
      </c>
      <c r="J245" s="31" t="s">
        <v>1891</v>
      </c>
      <c r="K245" s="26">
        <v>45827</v>
      </c>
      <c r="L245" s="93">
        <v>6320000</v>
      </c>
      <c r="M245" s="2"/>
      <c r="N245" s="94">
        <v>59</v>
      </c>
      <c r="O245" s="94" t="s">
        <v>2049</v>
      </c>
      <c r="P245" s="95">
        <v>18960000</v>
      </c>
      <c r="Q245" s="2"/>
      <c r="R245" s="2" t="s">
        <v>2040</v>
      </c>
      <c r="S245" s="2"/>
    </row>
    <row r="246" spans="1:20" ht="89.25" x14ac:dyDescent="0.2">
      <c r="A246" s="4">
        <v>244</v>
      </c>
      <c r="B246" s="1" t="s">
        <v>1032</v>
      </c>
      <c r="C246" s="1" t="s">
        <v>728</v>
      </c>
      <c r="D246" s="11" t="s">
        <v>1033</v>
      </c>
      <c r="E246" s="1" t="s">
        <v>5</v>
      </c>
      <c r="F246" s="3"/>
      <c r="G246" s="1" t="s">
        <v>1034</v>
      </c>
      <c r="H246" s="1">
        <v>41958294</v>
      </c>
      <c r="I246" s="179" t="s">
        <v>1035</v>
      </c>
      <c r="J246" s="1" t="s">
        <v>494</v>
      </c>
      <c r="K246" s="6" t="s">
        <v>164</v>
      </c>
      <c r="L246" s="93">
        <v>2210000</v>
      </c>
      <c r="M246" s="2"/>
      <c r="N246" s="97">
        <v>30</v>
      </c>
      <c r="O246" s="97" t="s">
        <v>1039</v>
      </c>
      <c r="P246" s="100">
        <v>8840000</v>
      </c>
      <c r="Q246" s="2"/>
      <c r="R246" s="2" t="s">
        <v>2040</v>
      </c>
      <c r="S246" s="2"/>
    </row>
    <row r="247" spans="1:20" ht="76.5" x14ac:dyDescent="0.2">
      <c r="A247" s="4">
        <v>245</v>
      </c>
      <c r="B247" s="1" t="s">
        <v>1037</v>
      </c>
      <c r="C247" s="1" t="s">
        <v>732</v>
      </c>
      <c r="D247" s="11" t="s">
        <v>1038</v>
      </c>
      <c r="E247" s="1" t="s">
        <v>5</v>
      </c>
      <c r="F247" s="3"/>
      <c r="G247" s="1" t="s">
        <v>1040</v>
      </c>
      <c r="H247" s="1">
        <v>9773830</v>
      </c>
      <c r="I247" s="179" t="s">
        <v>467</v>
      </c>
      <c r="J247" s="1" t="s">
        <v>12</v>
      </c>
      <c r="K247" s="6" t="s">
        <v>1039</v>
      </c>
      <c r="L247" s="93">
        <v>2950000</v>
      </c>
      <c r="M247" s="2"/>
      <c r="N247" s="97">
        <v>30</v>
      </c>
      <c r="O247" s="97" t="s">
        <v>128</v>
      </c>
      <c r="P247" s="100">
        <v>14750000</v>
      </c>
      <c r="Q247" s="2"/>
      <c r="R247" s="2" t="s">
        <v>2040</v>
      </c>
      <c r="S247" s="2"/>
    </row>
    <row r="248" spans="1:20" ht="89.25" x14ac:dyDescent="0.2">
      <c r="A248" s="4">
        <v>246</v>
      </c>
      <c r="B248" s="8" t="s">
        <v>1041</v>
      </c>
      <c r="C248" s="9" t="s">
        <v>1934</v>
      </c>
      <c r="D248" s="5" t="s">
        <v>1935</v>
      </c>
      <c r="E248" s="8" t="s">
        <v>5</v>
      </c>
      <c r="F248" s="9"/>
      <c r="G248" s="9" t="s">
        <v>1936</v>
      </c>
      <c r="H248" s="50">
        <v>1075259452</v>
      </c>
      <c r="I248" s="187" t="s">
        <v>1937</v>
      </c>
      <c r="J248" s="8" t="s">
        <v>12</v>
      </c>
      <c r="K248" s="52">
        <v>45828</v>
      </c>
      <c r="L248" s="93">
        <v>4640000</v>
      </c>
      <c r="M248" s="27"/>
      <c r="N248" s="94">
        <v>60</v>
      </c>
      <c r="O248" s="94" t="s">
        <v>2058</v>
      </c>
      <c r="P248" s="95">
        <v>13920000</v>
      </c>
      <c r="Q248" s="27"/>
      <c r="R248" s="2" t="s">
        <v>2040</v>
      </c>
      <c r="S248" s="27"/>
    </row>
    <row r="249" spans="1:20" ht="89.25" x14ac:dyDescent="0.2">
      <c r="A249" s="4">
        <v>247</v>
      </c>
      <c r="B249" s="1" t="s">
        <v>1042</v>
      </c>
      <c r="C249" s="31" t="s">
        <v>1938</v>
      </c>
      <c r="D249" s="3" t="s">
        <v>1939</v>
      </c>
      <c r="E249" s="1" t="s">
        <v>5</v>
      </c>
      <c r="F249" s="3"/>
      <c r="G249" s="31" t="s">
        <v>1940</v>
      </c>
      <c r="H249" s="31">
        <v>71638471</v>
      </c>
      <c r="I249" s="185" t="s">
        <v>1941</v>
      </c>
      <c r="J249" s="1" t="s">
        <v>12</v>
      </c>
      <c r="K249" s="26">
        <v>45831</v>
      </c>
      <c r="L249" s="93">
        <v>4210000</v>
      </c>
      <c r="M249" s="2"/>
      <c r="N249" s="94">
        <v>60</v>
      </c>
      <c r="O249" s="94" t="s">
        <v>1592</v>
      </c>
      <c r="P249" s="95">
        <v>12630000</v>
      </c>
      <c r="Q249" s="2"/>
      <c r="R249" s="2" t="s">
        <v>2040</v>
      </c>
      <c r="S249" s="2"/>
    </row>
    <row r="250" spans="1:20" s="87" customFormat="1" ht="90" customHeight="1" x14ac:dyDescent="0.2">
      <c r="A250" s="20">
        <v>248</v>
      </c>
      <c r="B250" s="1" t="s">
        <v>1043</v>
      </c>
      <c r="C250" s="2" t="s">
        <v>1942</v>
      </c>
      <c r="D250" s="1" t="s">
        <v>1943</v>
      </c>
      <c r="E250" s="1" t="s">
        <v>5</v>
      </c>
      <c r="F250" s="1"/>
      <c r="G250" s="1" t="s">
        <v>1946</v>
      </c>
      <c r="H250" s="2">
        <v>25016707</v>
      </c>
      <c r="I250" s="180">
        <v>13480000</v>
      </c>
      <c r="J250" s="1" t="s">
        <v>12</v>
      </c>
      <c r="K250" s="1" t="s">
        <v>1945</v>
      </c>
      <c r="L250" s="93">
        <v>6740000</v>
      </c>
      <c r="M250" s="2"/>
      <c r="N250" s="94">
        <v>60</v>
      </c>
      <c r="O250" s="94" t="s">
        <v>2411</v>
      </c>
      <c r="P250" s="95">
        <v>20220000</v>
      </c>
      <c r="Q250" s="2"/>
      <c r="R250" s="2" t="s">
        <v>2040</v>
      </c>
      <c r="S250" s="1" t="s">
        <v>1944</v>
      </c>
      <c r="T250" s="110"/>
    </row>
    <row r="251" spans="1:20" s="155" customFormat="1" ht="89.25" x14ac:dyDescent="0.2">
      <c r="A251" s="146">
        <v>249</v>
      </c>
      <c r="B251" s="147" t="s">
        <v>1044</v>
      </c>
      <c r="C251" s="146" t="s">
        <v>1947</v>
      </c>
      <c r="D251" s="148" t="s">
        <v>1389</v>
      </c>
      <c r="E251" s="147" t="s">
        <v>5</v>
      </c>
      <c r="F251" s="147"/>
      <c r="G251" s="147" t="s">
        <v>1948</v>
      </c>
      <c r="H251" s="147">
        <v>1097040589</v>
      </c>
      <c r="I251" s="188">
        <v>6945000</v>
      </c>
      <c r="J251" s="147" t="s">
        <v>1952</v>
      </c>
      <c r="K251" s="156">
        <v>45802</v>
      </c>
      <c r="L251" s="150"/>
      <c r="M251" s="149"/>
      <c r="N251" s="151">
        <v>40</v>
      </c>
      <c r="O251" s="157">
        <v>45754</v>
      </c>
      <c r="P251" s="44">
        <v>6945000</v>
      </c>
      <c r="Q251" s="149"/>
      <c r="R251" s="149" t="s">
        <v>2040</v>
      </c>
      <c r="S251" s="149"/>
    </row>
    <row r="252" spans="1:20" ht="63.75" x14ac:dyDescent="0.2">
      <c r="A252" s="4">
        <v>250</v>
      </c>
      <c r="B252" s="1" t="s">
        <v>1045</v>
      </c>
      <c r="C252" s="1" t="s">
        <v>1949</v>
      </c>
      <c r="D252" s="1" t="s">
        <v>1950</v>
      </c>
      <c r="E252" s="1" t="s">
        <v>5</v>
      </c>
      <c r="F252" s="3"/>
      <c r="G252" s="1" t="s">
        <v>1951</v>
      </c>
      <c r="H252" s="1">
        <v>1022977610</v>
      </c>
      <c r="I252" s="179">
        <v>10500000</v>
      </c>
      <c r="J252" s="1" t="s">
        <v>1952</v>
      </c>
      <c r="K252" s="6">
        <v>45801</v>
      </c>
      <c r="L252" s="93">
        <v>5250000</v>
      </c>
      <c r="M252" s="2"/>
      <c r="N252" s="94">
        <v>45</v>
      </c>
      <c r="O252" s="102">
        <v>45876</v>
      </c>
      <c r="P252" s="95">
        <v>15750000</v>
      </c>
      <c r="Q252" s="2"/>
      <c r="R252" s="2" t="s">
        <v>2040</v>
      </c>
      <c r="S252" s="2"/>
    </row>
    <row r="253" spans="1:20" ht="63.75" x14ac:dyDescent="0.2">
      <c r="A253" s="4">
        <v>251</v>
      </c>
      <c r="B253" s="1" t="s">
        <v>1046</v>
      </c>
      <c r="C253" s="1" t="s">
        <v>1953</v>
      </c>
      <c r="D253" s="1" t="s">
        <v>566</v>
      </c>
      <c r="E253" s="1" t="s">
        <v>5</v>
      </c>
      <c r="F253" s="3"/>
      <c r="G253" s="1" t="s">
        <v>1954</v>
      </c>
      <c r="H253" s="1">
        <v>1193449622</v>
      </c>
      <c r="I253" s="179">
        <v>10500000</v>
      </c>
      <c r="J253" s="1" t="s">
        <v>1952</v>
      </c>
      <c r="K253" s="6">
        <v>45803</v>
      </c>
      <c r="L253" s="93">
        <v>5250000</v>
      </c>
      <c r="M253" s="2"/>
      <c r="N253" s="94">
        <v>45</v>
      </c>
      <c r="O253" s="102">
        <v>45937</v>
      </c>
      <c r="P253" s="95">
        <v>15750000</v>
      </c>
      <c r="Q253" s="2"/>
      <c r="R253" s="2" t="s">
        <v>2040</v>
      </c>
      <c r="S253" s="2"/>
    </row>
    <row r="254" spans="1:20" s="87" customFormat="1" ht="76.5" x14ac:dyDescent="0.2">
      <c r="A254" s="20">
        <v>252</v>
      </c>
      <c r="B254" s="1" t="s">
        <v>1047</v>
      </c>
      <c r="C254" s="1" t="s">
        <v>1955</v>
      </c>
      <c r="D254" s="1" t="s">
        <v>1956</v>
      </c>
      <c r="E254" s="1" t="s">
        <v>5</v>
      </c>
      <c r="F254" s="1"/>
      <c r="G254" s="1" t="s">
        <v>1958</v>
      </c>
      <c r="H254" s="1">
        <v>1192922682</v>
      </c>
      <c r="I254" s="179">
        <v>12640000</v>
      </c>
      <c r="J254" s="1" t="s">
        <v>1959</v>
      </c>
      <c r="K254" s="6">
        <v>45832</v>
      </c>
      <c r="L254" s="93">
        <v>0</v>
      </c>
      <c r="M254" s="2"/>
      <c r="N254" s="94">
        <v>24</v>
      </c>
      <c r="O254" s="94" t="s">
        <v>103</v>
      </c>
      <c r="P254" s="95">
        <v>12640000</v>
      </c>
      <c r="Q254" s="2"/>
      <c r="R254" s="2" t="s">
        <v>2040</v>
      </c>
      <c r="S254" s="1" t="s">
        <v>2726</v>
      </c>
    </row>
    <row r="255" spans="1:20" ht="51" x14ac:dyDescent="0.2">
      <c r="A255" s="4">
        <v>253</v>
      </c>
      <c r="B255" s="1" t="s">
        <v>1048</v>
      </c>
      <c r="C255" s="1" t="s">
        <v>1960</v>
      </c>
      <c r="D255" s="1" t="s">
        <v>1961</v>
      </c>
      <c r="E255" s="1" t="s">
        <v>5</v>
      </c>
      <c r="F255" s="3"/>
      <c r="G255" s="1" t="s">
        <v>1962</v>
      </c>
      <c r="H255" s="1">
        <v>43258438</v>
      </c>
      <c r="I255" s="179">
        <v>11360000</v>
      </c>
      <c r="J255" s="1" t="s">
        <v>1959</v>
      </c>
      <c r="K255" s="6">
        <v>45832</v>
      </c>
      <c r="L255" s="93"/>
      <c r="M255" s="2" t="s">
        <v>2040</v>
      </c>
      <c r="N255" s="94"/>
      <c r="O255" s="94"/>
      <c r="P255" s="95"/>
      <c r="Q255" s="2"/>
      <c r="R255" s="2" t="s">
        <v>2040</v>
      </c>
      <c r="S255" s="2"/>
    </row>
    <row r="256" spans="1:20" ht="76.5" x14ac:dyDescent="0.2">
      <c r="A256" s="4">
        <v>254</v>
      </c>
      <c r="B256" s="1" t="s">
        <v>1049</v>
      </c>
      <c r="C256" s="1" t="s">
        <v>1963</v>
      </c>
      <c r="D256" s="1" t="s">
        <v>1964</v>
      </c>
      <c r="E256" s="1" t="s">
        <v>5</v>
      </c>
      <c r="F256" s="3"/>
      <c r="G256" s="1" t="s">
        <v>1965</v>
      </c>
      <c r="H256" s="1">
        <v>4372282</v>
      </c>
      <c r="I256" s="179">
        <v>12000000</v>
      </c>
      <c r="J256" s="1" t="s">
        <v>1952</v>
      </c>
      <c r="K256" s="6">
        <v>45798</v>
      </c>
      <c r="L256" s="93">
        <v>6000000</v>
      </c>
      <c r="M256" s="2"/>
      <c r="N256" s="94">
        <v>45</v>
      </c>
      <c r="O256" s="102">
        <v>45784</v>
      </c>
      <c r="P256" s="95">
        <v>18000000</v>
      </c>
      <c r="Q256" s="2"/>
      <c r="R256" s="2" t="s">
        <v>2040</v>
      </c>
      <c r="S256" s="2"/>
    </row>
    <row r="257" spans="1:19" ht="89.25" x14ac:dyDescent="0.2">
      <c r="A257" s="4">
        <v>255</v>
      </c>
      <c r="B257" s="1" t="s">
        <v>1050</v>
      </c>
      <c r="C257" s="1" t="s">
        <v>1966</v>
      </c>
      <c r="D257" s="1" t="s">
        <v>1967</v>
      </c>
      <c r="E257" s="1" t="s">
        <v>5</v>
      </c>
      <c r="F257" s="3"/>
      <c r="G257" s="1" t="s">
        <v>1968</v>
      </c>
      <c r="H257" s="1">
        <v>15958743</v>
      </c>
      <c r="I257" s="179">
        <v>9260000</v>
      </c>
      <c r="J257" s="1" t="s">
        <v>1959</v>
      </c>
      <c r="K257" s="6">
        <v>45831</v>
      </c>
      <c r="L257" s="93">
        <v>4630000</v>
      </c>
      <c r="M257" s="2"/>
      <c r="N257" s="94">
        <v>60</v>
      </c>
      <c r="O257" s="94" t="s">
        <v>1592</v>
      </c>
      <c r="P257" s="95">
        <v>13890000</v>
      </c>
      <c r="Q257" s="2"/>
      <c r="R257" s="2" t="s">
        <v>2040</v>
      </c>
      <c r="S257" s="2"/>
    </row>
    <row r="258" spans="1:19" ht="51" x14ac:dyDescent="0.2">
      <c r="A258" s="4">
        <v>256</v>
      </c>
      <c r="B258" s="1" t="s">
        <v>1051</v>
      </c>
      <c r="C258" s="1" t="s">
        <v>1969</v>
      </c>
      <c r="D258" s="1" t="s">
        <v>1970</v>
      </c>
      <c r="E258" s="1" t="s">
        <v>5</v>
      </c>
      <c r="F258" s="3"/>
      <c r="G258" s="1" t="s">
        <v>1971</v>
      </c>
      <c r="H258" s="1">
        <v>18394747</v>
      </c>
      <c r="I258" s="179">
        <v>17200000</v>
      </c>
      <c r="J258" s="1" t="s">
        <v>1891</v>
      </c>
      <c r="K258" s="6">
        <v>45831</v>
      </c>
      <c r="L258" s="93">
        <v>8600000</v>
      </c>
      <c r="M258" s="2"/>
      <c r="N258" s="94">
        <v>59</v>
      </c>
      <c r="O258" s="94" t="s">
        <v>1507</v>
      </c>
      <c r="P258" s="95">
        <v>25800000</v>
      </c>
      <c r="Q258" s="2"/>
      <c r="R258" s="2" t="s">
        <v>2040</v>
      </c>
      <c r="S258" s="2"/>
    </row>
    <row r="259" spans="1:19" ht="38.25" x14ac:dyDescent="0.2">
      <c r="A259" s="4">
        <v>257</v>
      </c>
      <c r="B259" s="1" t="s">
        <v>1052</v>
      </c>
      <c r="C259" s="1" t="s">
        <v>1972</v>
      </c>
      <c r="D259" s="1" t="s">
        <v>1973</v>
      </c>
      <c r="E259" s="1" t="s">
        <v>5</v>
      </c>
      <c r="F259" s="3"/>
      <c r="G259" s="1" t="s">
        <v>1974</v>
      </c>
      <c r="H259" s="1">
        <v>1094882705</v>
      </c>
      <c r="I259" s="179">
        <v>15000000</v>
      </c>
      <c r="J259" s="1" t="s">
        <v>1975</v>
      </c>
      <c r="K259" s="6">
        <v>45861</v>
      </c>
      <c r="L259" s="93"/>
      <c r="M259" s="2" t="s">
        <v>2040</v>
      </c>
      <c r="N259" s="94"/>
      <c r="O259" s="94"/>
      <c r="P259" s="95"/>
      <c r="Q259" s="2"/>
      <c r="R259" s="2"/>
      <c r="S259" s="2"/>
    </row>
    <row r="260" spans="1:19" ht="38.25" x14ac:dyDescent="0.2">
      <c r="A260" s="4">
        <v>258</v>
      </c>
      <c r="B260" s="1" t="s">
        <v>1053</v>
      </c>
      <c r="C260" s="1" t="s">
        <v>1976</v>
      </c>
      <c r="D260" s="1" t="s">
        <v>1977</v>
      </c>
      <c r="E260" s="1" t="s">
        <v>5</v>
      </c>
      <c r="F260" s="3"/>
      <c r="G260" s="1" t="s">
        <v>1978</v>
      </c>
      <c r="H260" s="1">
        <v>1097398865</v>
      </c>
      <c r="I260" s="179">
        <v>15000000</v>
      </c>
      <c r="J260" s="1" t="s">
        <v>1975</v>
      </c>
      <c r="K260" s="6">
        <v>45861</v>
      </c>
      <c r="L260" s="93"/>
      <c r="M260" s="2" t="s">
        <v>2040</v>
      </c>
      <c r="N260" s="94"/>
      <c r="O260" s="94"/>
      <c r="P260" s="95"/>
      <c r="Q260" s="2"/>
      <c r="R260" s="2"/>
      <c r="S260" s="2"/>
    </row>
    <row r="261" spans="1:19" ht="89.25" x14ac:dyDescent="0.2">
      <c r="A261" s="4">
        <v>259</v>
      </c>
      <c r="B261" s="1" t="s">
        <v>1054</v>
      </c>
      <c r="C261" s="1" t="s">
        <v>1979</v>
      </c>
      <c r="D261" s="1" t="s">
        <v>1980</v>
      </c>
      <c r="E261" s="2" t="s">
        <v>5</v>
      </c>
      <c r="F261" s="3"/>
      <c r="G261" s="1" t="s">
        <v>1055</v>
      </c>
      <c r="H261" s="2">
        <v>1097400836</v>
      </c>
      <c r="I261" s="180">
        <v>11600000</v>
      </c>
      <c r="J261" s="2" t="s">
        <v>39</v>
      </c>
      <c r="K261" s="7">
        <v>45831</v>
      </c>
      <c r="L261" s="93">
        <v>5800000</v>
      </c>
      <c r="M261" s="2"/>
      <c r="N261" s="97">
        <v>60</v>
      </c>
      <c r="O261" s="97" t="s">
        <v>1592</v>
      </c>
      <c r="P261" s="93">
        <v>17400000</v>
      </c>
      <c r="Q261" s="2"/>
      <c r="R261" s="2" t="s">
        <v>2040</v>
      </c>
      <c r="S261" s="2"/>
    </row>
    <row r="262" spans="1:19" ht="89.25" x14ac:dyDescent="0.2">
      <c r="A262" s="4">
        <v>260</v>
      </c>
      <c r="B262" s="1" t="s">
        <v>1056</v>
      </c>
      <c r="C262" s="1" t="s">
        <v>736</v>
      </c>
      <c r="D262" s="1" t="s">
        <v>1057</v>
      </c>
      <c r="E262" s="1" t="s">
        <v>176</v>
      </c>
      <c r="F262" s="3"/>
      <c r="G262" s="1" t="s">
        <v>1059</v>
      </c>
      <c r="H262" s="1">
        <v>41870618</v>
      </c>
      <c r="I262" s="179" t="s">
        <v>18</v>
      </c>
      <c r="J262" s="1" t="s">
        <v>12</v>
      </c>
      <c r="K262" s="6" t="s">
        <v>1058</v>
      </c>
      <c r="L262" s="93"/>
      <c r="M262" s="2" t="s">
        <v>2040</v>
      </c>
      <c r="N262" s="94"/>
      <c r="O262" s="94"/>
      <c r="P262" s="95"/>
      <c r="Q262" s="2"/>
      <c r="R262" s="2" t="s">
        <v>2040</v>
      </c>
      <c r="S262" s="2"/>
    </row>
    <row r="263" spans="1:19" s="87" customFormat="1" x14ac:dyDescent="0.2">
      <c r="A263" s="20">
        <v>261</v>
      </c>
      <c r="B263" s="12" t="s">
        <v>1981</v>
      </c>
      <c r="C263" s="23" t="s">
        <v>2036</v>
      </c>
      <c r="D263" s="12"/>
      <c r="E263" s="23" t="s">
        <v>137</v>
      </c>
      <c r="F263" s="12"/>
      <c r="G263" s="12"/>
      <c r="H263" s="12"/>
      <c r="I263" s="186"/>
      <c r="J263" s="12"/>
      <c r="K263" s="13"/>
      <c r="L263" s="113"/>
      <c r="M263" s="21"/>
      <c r="N263" s="111"/>
      <c r="O263" s="111"/>
      <c r="P263" s="101"/>
      <c r="Q263" s="21"/>
      <c r="R263" s="21"/>
      <c r="S263" s="21"/>
    </row>
    <row r="264" spans="1:19" ht="51" x14ac:dyDescent="0.2">
      <c r="A264" s="4">
        <v>262</v>
      </c>
      <c r="B264" s="1" t="s">
        <v>1123</v>
      </c>
      <c r="C264" s="1" t="s">
        <v>1122</v>
      </c>
      <c r="D264" s="1" t="s">
        <v>1124</v>
      </c>
      <c r="E264" s="1" t="s">
        <v>5</v>
      </c>
      <c r="F264" s="3"/>
      <c r="G264" s="1" t="s">
        <v>1126</v>
      </c>
      <c r="H264" s="1">
        <v>1094953716</v>
      </c>
      <c r="I264" s="179" t="s">
        <v>672</v>
      </c>
      <c r="J264" s="1" t="s">
        <v>160</v>
      </c>
      <c r="K264" s="1" t="s">
        <v>1125</v>
      </c>
      <c r="L264" s="93"/>
      <c r="M264" s="2" t="s">
        <v>2040</v>
      </c>
      <c r="N264" s="94"/>
      <c r="O264" s="94"/>
      <c r="P264" s="95"/>
      <c r="Q264" s="2"/>
      <c r="R264" s="2" t="s">
        <v>2040</v>
      </c>
      <c r="S264" s="2"/>
    </row>
    <row r="265" spans="1:19" ht="76.5" x14ac:dyDescent="0.2">
      <c r="A265" s="4">
        <v>263</v>
      </c>
      <c r="B265" s="1" t="s">
        <v>1128</v>
      </c>
      <c r="C265" s="1" t="s">
        <v>1127</v>
      </c>
      <c r="D265" s="1" t="s">
        <v>1129</v>
      </c>
      <c r="E265" s="1" t="s">
        <v>176</v>
      </c>
      <c r="F265" s="3"/>
      <c r="G265" s="1" t="s">
        <v>1130</v>
      </c>
      <c r="H265" s="1">
        <v>1097390115</v>
      </c>
      <c r="I265" s="179" t="s">
        <v>341</v>
      </c>
      <c r="J265" s="1" t="s">
        <v>12</v>
      </c>
      <c r="K265" s="1" t="s">
        <v>1058</v>
      </c>
      <c r="L265" s="93"/>
      <c r="M265" s="2" t="s">
        <v>2040</v>
      </c>
      <c r="N265" s="94"/>
      <c r="O265" s="94"/>
      <c r="P265" s="95"/>
      <c r="Q265" s="2"/>
      <c r="R265" s="2" t="s">
        <v>2040</v>
      </c>
      <c r="S265" s="2"/>
    </row>
    <row r="266" spans="1:19" ht="76.5" x14ac:dyDescent="0.2">
      <c r="A266" s="4">
        <v>264</v>
      </c>
      <c r="B266" s="1" t="s">
        <v>1132</v>
      </c>
      <c r="C266" s="1" t="s">
        <v>1131</v>
      </c>
      <c r="D266" s="1" t="s">
        <v>1133</v>
      </c>
      <c r="E266" s="1" t="s">
        <v>176</v>
      </c>
      <c r="F266" s="3"/>
      <c r="G266" s="1" t="s">
        <v>1144</v>
      </c>
      <c r="H266" s="1">
        <v>24580392</v>
      </c>
      <c r="I266" s="179" t="s">
        <v>18</v>
      </c>
      <c r="J266" s="1" t="s">
        <v>12</v>
      </c>
      <c r="K266" s="1" t="s">
        <v>1134</v>
      </c>
      <c r="L266" s="93"/>
      <c r="M266" s="2" t="s">
        <v>2040</v>
      </c>
      <c r="N266" s="94"/>
      <c r="O266" s="94"/>
      <c r="P266" s="95"/>
      <c r="Q266" s="2"/>
      <c r="R266" s="2" t="s">
        <v>2040</v>
      </c>
      <c r="S266" s="2"/>
    </row>
    <row r="267" spans="1:19" ht="76.5" x14ac:dyDescent="0.2">
      <c r="A267" s="4">
        <v>265</v>
      </c>
      <c r="B267" s="1" t="s">
        <v>1136</v>
      </c>
      <c r="C267" s="1" t="s">
        <v>1135</v>
      </c>
      <c r="D267" s="1" t="s">
        <v>1137</v>
      </c>
      <c r="E267" s="1" t="s">
        <v>176</v>
      </c>
      <c r="F267" s="3"/>
      <c r="G267" s="1" t="s">
        <v>1139</v>
      </c>
      <c r="H267" s="1">
        <v>1007548847</v>
      </c>
      <c r="I267" s="179" t="s">
        <v>117</v>
      </c>
      <c r="J267" s="1" t="s">
        <v>33</v>
      </c>
      <c r="K267" s="1" t="s">
        <v>1138</v>
      </c>
      <c r="L267" s="93"/>
      <c r="M267" s="2" t="s">
        <v>2040</v>
      </c>
      <c r="N267" s="94"/>
      <c r="O267" s="94"/>
      <c r="P267" s="95"/>
      <c r="Q267" s="2"/>
      <c r="R267" s="2" t="s">
        <v>2040</v>
      </c>
      <c r="S267" s="2"/>
    </row>
    <row r="268" spans="1:19" ht="51" x14ac:dyDescent="0.2">
      <c r="A268" s="4">
        <v>266</v>
      </c>
      <c r="B268" s="1" t="s">
        <v>1061</v>
      </c>
      <c r="C268" s="1" t="s">
        <v>1982</v>
      </c>
      <c r="D268" s="1" t="s">
        <v>1514</v>
      </c>
      <c r="E268" s="2" t="s">
        <v>5</v>
      </c>
      <c r="F268" s="3"/>
      <c r="G268" s="1" t="s">
        <v>1062</v>
      </c>
      <c r="H268" s="2">
        <v>1094975264</v>
      </c>
      <c r="I268" s="180">
        <v>12000000</v>
      </c>
      <c r="J268" s="2" t="s">
        <v>39</v>
      </c>
      <c r="K268" s="7">
        <v>45831</v>
      </c>
      <c r="L268" s="93">
        <v>6000000</v>
      </c>
      <c r="M268" s="2"/>
      <c r="N268" s="97">
        <v>60</v>
      </c>
      <c r="O268" s="97" t="s">
        <v>1592</v>
      </c>
      <c r="P268" s="93">
        <v>18000000</v>
      </c>
      <c r="Q268" s="2"/>
      <c r="R268" s="2" t="s">
        <v>2040</v>
      </c>
      <c r="S268" s="2"/>
    </row>
    <row r="269" spans="1:19" s="88" customFormat="1" x14ac:dyDescent="0.2">
      <c r="A269" s="14">
        <v>267</v>
      </c>
      <c r="B269" s="12" t="s">
        <v>1219</v>
      </c>
      <c r="C269" s="28" t="s">
        <v>2036</v>
      </c>
      <c r="D269" s="21"/>
      <c r="E269" s="28" t="s">
        <v>137</v>
      </c>
      <c r="F269" s="12"/>
      <c r="G269" s="12"/>
      <c r="H269" s="21"/>
      <c r="I269" s="182"/>
      <c r="J269" s="21"/>
      <c r="K269" s="21"/>
      <c r="L269" s="113"/>
      <c r="M269" s="21"/>
      <c r="N269" s="111"/>
      <c r="O269" s="111"/>
      <c r="P269" s="101"/>
      <c r="Q269" s="21"/>
      <c r="R269" s="21"/>
      <c r="S269" s="21"/>
    </row>
    <row r="270" spans="1:19" ht="51" x14ac:dyDescent="0.2">
      <c r="A270" s="4">
        <v>268</v>
      </c>
      <c r="B270" s="1" t="s">
        <v>1146</v>
      </c>
      <c r="C270" s="1" t="s">
        <v>1145</v>
      </c>
      <c r="D270" s="1" t="s">
        <v>1147</v>
      </c>
      <c r="E270" s="1" t="s">
        <v>5</v>
      </c>
      <c r="F270" s="3"/>
      <c r="G270" s="1" t="s">
        <v>1148</v>
      </c>
      <c r="H270" s="1">
        <v>43751689</v>
      </c>
      <c r="I270" s="179" t="s">
        <v>1204</v>
      </c>
      <c r="J270" s="1" t="s">
        <v>160</v>
      </c>
      <c r="K270" s="1" t="s">
        <v>1125</v>
      </c>
      <c r="L270" s="93"/>
      <c r="M270" s="2" t="s">
        <v>2040</v>
      </c>
      <c r="N270" s="94"/>
      <c r="O270" s="94"/>
      <c r="P270" s="95"/>
      <c r="Q270" s="2"/>
      <c r="R270" s="2" t="s">
        <v>2040</v>
      </c>
      <c r="S270" s="2"/>
    </row>
    <row r="271" spans="1:19" ht="63.75" x14ac:dyDescent="0.2">
      <c r="A271" s="4">
        <v>269</v>
      </c>
      <c r="B271" s="1" t="s">
        <v>1150</v>
      </c>
      <c r="C271" s="1" t="s">
        <v>1149</v>
      </c>
      <c r="D271" s="1" t="s">
        <v>322</v>
      </c>
      <c r="E271" s="1" t="s">
        <v>5</v>
      </c>
      <c r="F271" s="3"/>
      <c r="G271" s="1" t="s">
        <v>1152</v>
      </c>
      <c r="H271" s="1">
        <v>4408880</v>
      </c>
      <c r="I271" s="179" t="s">
        <v>467</v>
      </c>
      <c r="J271" s="1" t="s">
        <v>12</v>
      </c>
      <c r="K271" s="1" t="s">
        <v>1151</v>
      </c>
      <c r="L271" s="93">
        <v>5900000</v>
      </c>
      <c r="M271" s="2"/>
      <c r="N271" s="94">
        <v>60</v>
      </c>
      <c r="O271" s="94" t="s">
        <v>2411</v>
      </c>
      <c r="P271" s="95">
        <v>17700000</v>
      </c>
      <c r="Q271" s="2"/>
      <c r="R271" s="2" t="s">
        <v>2040</v>
      </c>
      <c r="S271" s="2"/>
    </row>
    <row r="272" spans="1:19" s="87" customFormat="1" ht="51" x14ac:dyDescent="0.2">
      <c r="A272" s="20">
        <v>270</v>
      </c>
      <c r="B272" s="1" t="s">
        <v>1154</v>
      </c>
      <c r="C272" s="1" t="s">
        <v>1153</v>
      </c>
      <c r="D272" s="1" t="s">
        <v>1155</v>
      </c>
      <c r="E272" s="1" t="s">
        <v>5</v>
      </c>
      <c r="F272" s="1"/>
      <c r="G272" s="1" t="s">
        <v>1156</v>
      </c>
      <c r="H272" s="1">
        <v>1097392803</v>
      </c>
      <c r="I272" s="179" t="s">
        <v>1201</v>
      </c>
      <c r="J272" s="1" t="s">
        <v>494</v>
      </c>
      <c r="K272" s="1" t="s">
        <v>323</v>
      </c>
      <c r="L272" s="93">
        <v>3157500</v>
      </c>
      <c r="M272" s="2"/>
      <c r="N272" s="94">
        <v>45</v>
      </c>
      <c r="O272" s="102">
        <v>45968</v>
      </c>
      <c r="P272" s="95">
        <v>9472500</v>
      </c>
      <c r="Q272" s="2"/>
      <c r="R272" s="2" t="s">
        <v>2040</v>
      </c>
      <c r="S272" s="2" t="s">
        <v>1983</v>
      </c>
    </row>
    <row r="273" spans="1:19" ht="89.25" x14ac:dyDescent="0.2">
      <c r="A273" s="4">
        <v>271</v>
      </c>
      <c r="B273" s="1" t="s">
        <v>1158</v>
      </c>
      <c r="C273" s="1" t="s">
        <v>1157</v>
      </c>
      <c r="D273" s="1" t="s">
        <v>1159</v>
      </c>
      <c r="E273" s="1" t="s">
        <v>5</v>
      </c>
      <c r="F273" s="3"/>
      <c r="G273" s="1" t="s">
        <v>1160</v>
      </c>
      <c r="H273" s="1">
        <v>41935440</v>
      </c>
      <c r="I273" s="179" t="s">
        <v>1202</v>
      </c>
      <c r="J273" s="1" t="s">
        <v>12</v>
      </c>
      <c r="K273" s="1" t="s">
        <v>1151</v>
      </c>
      <c r="L273" s="93">
        <v>4630000</v>
      </c>
      <c r="M273" s="2"/>
      <c r="N273" s="94">
        <v>60</v>
      </c>
      <c r="O273" s="94" t="s">
        <v>2411</v>
      </c>
      <c r="P273" s="95">
        <v>13890000</v>
      </c>
      <c r="Q273" s="2"/>
      <c r="R273" s="2" t="s">
        <v>2040</v>
      </c>
      <c r="S273" s="2"/>
    </row>
    <row r="274" spans="1:19" ht="89.25" x14ac:dyDescent="0.2">
      <c r="A274" s="4">
        <v>272</v>
      </c>
      <c r="B274" s="1" t="s">
        <v>1162</v>
      </c>
      <c r="C274" s="1" t="s">
        <v>1161</v>
      </c>
      <c r="D274" s="1" t="s">
        <v>1163</v>
      </c>
      <c r="E274" s="1" t="s">
        <v>5</v>
      </c>
      <c r="F274" s="3"/>
      <c r="G274" s="1" t="s">
        <v>1165</v>
      </c>
      <c r="H274" s="1">
        <v>41928797</v>
      </c>
      <c r="I274" s="179" t="s">
        <v>750</v>
      </c>
      <c r="J274" s="1" t="s">
        <v>12</v>
      </c>
      <c r="K274" s="1" t="s">
        <v>1164</v>
      </c>
      <c r="L274" s="93"/>
      <c r="M274" s="2" t="s">
        <v>2040</v>
      </c>
      <c r="N274" s="94"/>
      <c r="O274" s="94"/>
      <c r="P274" s="95"/>
      <c r="Q274" s="2"/>
      <c r="R274" s="2" t="s">
        <v>2040</v>
      </c>
      <c r="S274" s="2"/>
    </row>
    <row r="275" spans="1:19" ht="76.5" x14ac:dyDescent="0.2">
      <c r="A275" s="4">
        <v>273</v>
      </c>
      <c r="B275" s="1" t="s">
        <v>1167</v>
      </c>
      <c r="C275" s="1" t="s">
        <v>1166</v>
      </c>
      <c r="D275" s="1" t="s">
        <v>1133</v>
      </c>
      <c r="E275" s="1" t="s">
        <v>5</v>
      </c>
      <c r="F275" s="3"/>
      <c r="G275" s="1" t="s">
        <v>1168</v>
      </c>
      <c r="H275" s="1">
        <v>1094902066</v>
      </c>
      <c r="I275" s="179" t="s">
        <v>467</v>
      </c>
      <c r="J275" s="1" t="s">
        <v>12</v>
      </c>
      <c r="K275" s="1" t="s">
        <v>1151</v>
      </c>
      <c r="L275" s="93"/>
      <c r="M275" s="2" t="s">
        <v>2040</v>
      </c>
      <c r="N275" s="94"/>
      <c r="O275" s="94"/>
      <c r="P275" s="95"/>
      <c r="Q275" s="2"/>
      <c r="R275" s="2" t="s">
        <v>2040</v>
      </c>
      <c r="S275" s="2"/>
    </row>
    <row r="276" spans="1:19" ht="89.25" x14ac:dyDescent="0.2">
      <c r="A276" s="4">
        <v>274</v>
      </c>
      <c r="B276" s="1" t="s">
        <v>1170</v>
      </c>
      <c r="C276" s="1" t="s">
        <v>1169</v>
      </c>
      <c r="D276" s="1" t="s">
        <v>1171</v>
      </c>
      <c r="E276" s="1" t="s">
        <v>5</v>
      </c>
      <c r="F276" s="3"/>
      <c r="G276" s="1" t="s">
        <v>1172</v>
      </c>
      <c r="H276" s="1">
        <v>18492733</v>
      </c>
      <c r="I276" s="179" t="s">
        <v>1203</v>
      </c>
      <c r="J276" s="1" t="s">
        <v>12</v>
      </c>
      <c r="K276" s="1" t="s">
        <v>1151</v>
      </c>
      <c r="L276" s="93"/>
      <c r="M276" s="2" t="s">
        <v>2040</v>
      </c>
      <c r="N276" s="94"/>
      <c r="O276" s="94"/>
      <c r="P276" s="95"/>
      <c r="Q276" s="2"/>
      <c r="R276" s="2" t="s">
        <v>2040</v>
      </c>
      <c r="S276" s="2"/>
    </row>
    <row r="277" spans="1:19" ht="89.25" x14ac:dyDescent="0.2">
      <c r="A277" s="4">
        <v>275</v>
      </c>
      <c r="B277" s="1" t="s">
        <v>1174</v>
      </c>
      <c r="C277" s="1" t="s">
        <v>1173</v>
      </c>
      <c r="D277" s="1" t="s">
        <v>1171</v>
      </c>
      <c r="E277" s="1" t="s">
        <v>5</v>
      </c>
      <c r="F277" s="3"/>
      <c r="G277" s="1" t="s">
        <v>1175</v>
      </c>
      <c r="H277" s="1">
        <v>1094940879</v>
      </c>
      <c r="I277" s="179" t="s">
        <v>1203</v>
      </c>
      <c r="J277" s="1" t="s">
        <v>12</v>
      </c>
      <c r="K277" s="1" t="s">
        <v>1151</v>
      </c>
      <c r="L277" s="93"/>
      <c r="M277" s="2" t="s">
        <v>2040</v>
      </c>
      <c r="N277" s="94"/>
      <c r="O277" s="94"/>
      <c r="P277" s="95"/>
      <c r="Q277" s="2"/>
      <c r="R277" s="2" t="s">
        <v>2040</v>
      </c>
      <c r="S277" s="2"/>
    </row>
    <row r="278" spans="1:19" ht="89.25" x14ac:dyDescent="0.2">
      <c r="A278" s="4">
        <v>276</v>
      </c>
      <c r="B278" s="1" t="s">
        <v>1177</v>
      </c>
      <c r="C278" s="1" t="s">
        <v>1176</v>
      </c>
      <c r="D278" s="1" t="s">
        <v>334</v>
      </c>
      <c r="E278" s="1" t="s">
        <v>5</v>
      </c>
      <c r="F278" s="3"/>
      <c r="G278" s="1" t="s">
        <v>1178</v>
      </c>
      <c r="H278" s="1">
        <v>9730626</v>
      </c>
      <c r="I278" s="179" t="s">
        <v>606</v>
      </c>
      <c r="J278" s="1" t="s">
        <v>494</v>
      </c>
      <c r="K278" s="1" t="s">
        <v>253</v>
      </c>
      <c r="L278" s="93">
        <v>3000000</v>
      </c>
      <c r="M278" s="2"/>
      <c r="N278" s="94">
        <v>30</v>
      </c>
      <c r="O278" s="94" t="s">
        <v>1151</v>
      </c>
      <c r="P278" s="95">
        <v>12000000</v>
      </c>
      <c r="Q278" s="2"/>
      <c r="R278" s="2" t="s">
        <v>2040</v>
      </c>
      <c r="S278" s="2"/>
    </row>
    <row r="279" spans="1:19" ht="38.25" x14ac:dyDescent="0.2">
      <c r="A279" s="4">
        <v>277</v>
      </c>
      <c r="B279" s="1" t="s">
        <v>1180</v>
      </c>
      <c r="C279" s="1" t="s">
        <v>1179</v>
      </c>
      <c r="D279" s="1" t="s">
        <v>1181</v>
      </c>
      <c r="E279" s="1" t="s">
        <v>5</v>
      </c>
      <c r="F279" s="3"/>
      <c r="G279" s="1" t="s">
        <v>1183</v>
      </c>
      <c r="H279" s="1">
        <v>65776157</v>
      </c>
      <c r="I279" s="179" t="s">
        <v>18</v>
      </c>
      <c r="J279" s="1" t="s">
        <v>12</v>
      </c>
      <c r="K279" s="1" t="s">
        <v>1182</v>
      </c>
      <c r="L279" s="93">
        <v>6320000</v>
      </c>
      <c r="M279" s="2"/>
      <c r="N279" s="94">
        <v>60</v>
      </c>
      <c r="O279" s="94" t="s">
        <v>2410</v>
      </c>
      <c r="P279" s="95">
        <v>18960000</v>
      </c>
      <c r="Q279" s="2"/>
      <c r="R279" s="2" t="s">
        <v>2040</v>
      </c>
      <c r="S279" s="2"/>
    </row>
    <row r="280" spans="1:19" ht="89.25" x14ac:dyDescent="0.2">
      <c r="A280" s="4">
        <v>278</v>
      </c>
      <c r="B280" s="1" t="s">
        <v>1185</v>
      </c>
      <c r="C280" s="1" t="s">
        <v>1184</v>
      </c>
      <c r="D280" s="1" t="s">
        <v>1186</v>
      </c>
      <c r="E280" s="1" t="s">
        <v>5</v>
      </c>
      <c r="F280" s="3"/>
      <c r="G280" s="1" t="s">
        <v>1187</v>
      </c>
      <c r="H280" s="1">
        <v>1094961394</v>
      </c>
      <c r="I280" s="179" t="s">
        <v>467</v>
      </c>
      <c r="J280" s="1" t="s">
        <v>12</v>
      </c>
      <c r="K280" s="1" t="s">
        <v>1164</v>
      </c>
      <c r="L280" s="93">
        <v>5900000</v>
      </c>
      <c r="M280" s="2"/>
      <c r="N280" s="94">
        <v>60</v>
      </c>
      <c r="O280" s="94" t="s">
        <v>1200</v>
      </c>
      <c r="P280" s="95">
        <v>17700000</v>
      </c>
      <c r="Q280" s="2"/>
      <c r="R280" s="2" t="s">
        <v>2040</v>
      </c>
      <c r="S280" s="2"/>
    </row>
    <row r="281" spans="1:19" ht="63.75" x14ac:dyDescent="0.2">
      <c r="A281" s="4">
        <v>279</v>
      </c>
      <c r="B281" s="1" t="s">
        <v>1189</v>
      </c>
      <c r="C281" s="1" t="s">
        <v>1188</v>
      </c>
      <c r="D281" s="1" t="s">
        <v>1190</v>
      </c>
      <c r="E281" s="1" t="s">
        <v>5</v>
      </c>
      <c r="F281" s="3"/>
      <c r="G281" s="1" t="s">
        <v>1191</v>
      </c>
      <c r="H281" s="1">
        <v>1018494907</v>
      </c>
      <c r="I281" s="179" t="s">
        <v>467</v>
      </c>
      <c r="J281" s="1" t="s">
        <v>12</v>
      </c>
      <c r="K281" s="1" t="s">
        <v>1164</v>
      </c>
      <c r="L281" s="93">
        <v>5900000</v>
      </c>
      <c r="M281" s="2"/>
      <c r="N281" s="94">
        <v>60</v>
      </c>
      <c r="O281" s="94" t="s">
        <v>1200</v>
      </c>
      <c r="P281" s="95">
        <v>17700000</v>
      </c>
      <c r="Q281" s="2"/>
      <c r="R281" s="2" t="s">
        <v>2040</v>
      </c>
      <c r="S281" s="2"/>
    </row>
    <row r="282" spans="1:19" ht="89.25" x14ac:dyDescent="0.2">
      <c r="A282" s="4">
        <v>280</v>
      </c>
      <c r="B282" s="1" t="s">
        <v>1193</v>
      </c>
      <c r="C282" s="1" t="s">
        <v>1192</v>
      </c>
      <c r="D282" s="1" t="s">
        <v>334</v>
      </c>
      <c r="E282" s="1" t="s">
        <v>5</v>
      </c>
      <c r="F282" s="3"/>
      <c r="G282" s="1" t="s">
        <v>1194</v>
      </c>
      <c r="H282" s="1">
        <v>1094967417</v>
      </c>
      <c r="I282" s="179" t="s">
        <v>606</v>
      </c>
      <c r="J282" s="1" t="s">
        <v>494</v>
      </c>
      <c r="K282" s="1" t="s">
        <v>253</v>
      </c>
      <c r="L282" s="93">
        <v>3000000</v>
      </c>
      <c r="M282" s="2"/>
      <c r="N282" s="94">
        <v>30</v>
      </c>
      <c r="O282" s="94" t="s">
        <v>1151</v>
      </c>
      <c r="P282" s="95">
        <v>12000000</v>
      </c>
      <c r="Q282" s="2"/>
      <c r="R282" s="2" t="s">
        <v>2040</v>
      </c>
      <c r="S282" s="2"/>
    </row>
    <row r="283" spans="1:19" ht="89.25" x14ac:dyDescent="0.2">
      <c r="A283" s="4">
        <v>281</v>
      </c>
      <c r="B283" s="1" t="s">
        <v>1196</v>
      </c>
      <c r="C283" s="1" t="s">
        <v>1195</v>
      </c>
      <c r="D283" s="1" t="s">
        <v>1197</v>
      </c>
      <c r="E283" s="1" t="s">
        <v>5</v>
      </c>
      <c r="F283" s="3"/>
      <c r="G283" s="1" t="s">
        <v>1198</v>
      </c>
      <c r="H283" s="1">
        <v>41911777</v>
      </c>
      <c r="I283" s="179" t="s">
        <v>341</v>
      </c>
      <c r="J283" s="1" t="s">
        <v>12</v>
      </c>
      <c r="K283" s="1" t="s">
        <v>1182</v>
      </c>
      <c r="L283" s="93">
        <v>6000000</v>
      </c>
      <c r="M283" s="2"/>
      <c r="N283" s="94">
        <v>60</v>
      </c>
      <c r="O283" s="94" t="s">
        <v>2410</v>
      </c>
      <c r="P283" s="95">
        <v>18000000</v>
      </c>
      <c r="Q283" s="2"/>
      <c r="R283" s="2" t="s">
        <v>2040</v>
      </c>
      <c r="S283" s="2"/>
    </row>
    <row r="284" spans="1:19" ht="89.25" x14ac:dyDescent="0.2">
      <c r="A284" s="4">
        <v>282</v>
      </c>
      <c r="B284" s="1" t="s">
        <v>1220</v>
      </c>
      <c r="C284" s="1" t="s">
        <v>1984</v>
      </c>
      <c r="D284" s="1" t="s">
        <v>1985</v>
      </c>
      <c r="E284" s="2" t="s">
        <v>5</v>
      </c>
      <c r="F284" s="3"/>
      <c r="G284" s="1" t="s">
        <v>1986</v>
      </c>
      <c r="H284" s="2">
        <v>42132602</v>
      </c>
      <c r="I284" s="180">
        <v>9000000</v>
      </c>
      <c r="J284" s="2" t="s">
        <v>1952</v>
      </c>
      <c r="K284" s="7">
        <v>45804</v>
      </c>
      <c r="L284" s="93"/>
      <c r="M284" s="2" t="s">
        <v>2040</v>
      </c>
      <c r="N284" s="94"/>
      <c r="O284" s="94"/>
      <c r="P284" s="95"/>
      <c r="Q284" s="2"/>
      <c r="R284" s="2" t="s">
        <v>2040</v>
      </c>
      <c r="S284" s="2"/>
    </row>
    <row r="285" spans="1:19" ht="76.5" x14ac:dyDescent="0.2">
      <c r="A285" s="4">
        <v>283</v>
      </c>
      <c r="B285" s="1" t="s">
        <v>1221</v>
      </c>
      <c r="C285" s="1" t="s">
        <v>1987</v>
      </c>
      <c r="D285" s="1" t="s">
        <v>1988</v>
      </c>
      <c r="E285" s="2" t="s">
        <v>5</v>
      </c>
      <c r="F285" s="3"/>
      <c r="G285" s="1" t="s">
        <v>1989</v>
      </c>
      <c r="H285" s="2">
        <v>1094946313</v>
      </c>
      <c r="I285" s="180">
        <v>11800000</v>
      </c>
      <c r="J285" s="2" t="s">
        <v>1959</v>
      </c>
      <c r="K285" s="7">
        <v>45834</v>
      </c>
      <c r="L285" s="93">
        <v>5900000</v>
      </c>
      <c r="M285" s="2"/>
      <c r="N285" s="94">
        <v>60</v>
      </c>
      <c r="O285" s="94" t="s">
        <v>1200</v>
      </c>
      <c r="P285" s="95">
        <v>17700000</v>
      </c>
      <c r="Q285" s="2"/>
      <c r="R285" s="2" t="s">
        <v>2040</v>
      </c>
      <c r="S285" s="2"/>
    </row>
    <row r="286" spans="1:19" ht="76.5" x14ac:dyDescent="0.2">
      <c r="A286" s="4">
        <v>284</v>
      </c>
      <c r="B286" s="1" t="s">
        <v>1222</v>
      </c>
      <c r="C286" s="1" t="s">
        <v>1990</v>
      </c>
      <c r="D286" s="1" t="s">
        <v>1991</v>
      </c>
      <c r="E286" s="2" t="s">
        <v>5</v>
      </c>
      <c r="F286" s="3"/>
      <c r="G286" s="1" t="s">
        <v>1992</v>
      </c>
      <c r="H286" s="2">
        <v>41948614</v>
      </c>
      <c r="I286" s="180">
        <v>5400000</v>
      </c>
      <c r="J286" s="2" t="s">
        <v>1064</v>
      </c>
      <c r="K286" s="7">
        <v>45803</v>
      </c>
      <c r="L286" s="93">
        <v>2700000</v>
      </c>
      <c r="M286" s="2"/>
      <c r="N286" s="94">
        <v>45</v>
      </c>
      <c r="O286" s="102">
        <v>45937</v>
      </c>
      <c r="P286" s="95">
        <v>8100000</v>
      </c>
      <c r="Q286" s="2"/>
      <c r="R286" s="2" t="s">
        <v>2040</v>
      </c>
      <c r="S286" s="2"/>
    </row>
    <row r="287" spans="1:19" ht="51" x14ac:dyDescent="0.2">
      <c r="A287" s="4">
        <v>285</v>
      </c>
      <c r="B287" s="1" t="s">
        <v>1223</v>
      </c>
      <c r="C287" s="1" t="s">
        <v>1993</v>
      </c>
      <c r="D287" s="1" t="s">
        <v>1994</v>
      </c>
      <c r="E287" s="2" t="s">
        <v>5</v>
      </c>
      <c r="F287" s="3"/>
      <c r="G287" s="1" t="s">
        <v>1995</v>
      </c>
      <c r="H287" s="2">
        <v>1097406553</v>
      </c>
      <c r="I287" s="180">
        <v>6945000</v>
      </c>
      <c r="J287" s="2" t="s">
        <v>1952</v>
      </c>
      <c r="K287" s="7">
        <v>45805</v>
      </c>
      <c r="L287" s="93">
        <v>3472500</v>
      </c>
      <c r="M287" s="2"/>
      <c r="N287" s="97">
        <v>45</v>
      </c>
      <c r="O287" s="106">
        <v>45998</v>
      </c>
      <c r="P287" s="100">
        <v>10417500</v>
      </c>
      <c r="Q287" s="2"/>
      <c r="R287" s="2" t="s">
        <v>2040</v>
      </c>
      <c r="S287" s="2"/>
    </row>
    <row r="288" spans="1:19" ht="63.75" x14ac:dyDescent="0.2">
      <c r="A288" s="4">
        <v>286</v>
      </c>
      <c r="B288" s="1" t="s">
        <v>1065</v>
      </c>
      <c r="C288" s="1" t="s">
        <v>1199</v>
      </c>
      <c r="D288" s="1" t="s">
        <v>1110</v>
      </c>
      <c r="E288" s="1" t="s">
        <v>5</v>
      </c>
      <c r="F288" s="3"/>
      <c r="G288" s="1" t="s">
        <v>1066</v>
      </c>
      <c r="H288" s="1">
        <v>1094939808</v>
      </c>
      <c r="I288" s="180">
        <v>18000000</v>
      </c>
      <c r="J288" s="2" t="s">
        <v>33</v>
      </c>
      <c r="K288" s="1" t="s">
        <v>1200</v>
      </c>
      <c r="L288" s="93"/>
      <c r="M288" s="2" t="s">
        <v>2040</v>
      </c>
      <c r="N288" s="94"/>
      <c r="O288" s="94"/>
      <c r="P288" s="95"/>
      <c r="Q288" s="2"/>
      <c r="R288" s="2" t="s">
        <v>2040</v>
      </c>
      <c r="S288" s="2"/>
    </row>
    <row r="289" spans="1:19" s="155" customFormat="1" ht="89.25" x14ac:dyDescent="0.2">
      <c r="A289" s="146">
        <v>287</v>
      </c>
      <c r="B289" s="147" t="s">
        <v>1225</v>
      </c>
      <c r="C289" s="147" t="s">
        <v>1224</v>
      </c>
      <c r="D289" s="147" t="s">
        <v>1226</v>
      </c>
      <c r="E289" s="147" t="s">
        <v>5</v>
      </c>
      <c r="F289" s="147"/>
      <c r="G289" s="147" t="s">
        <v>1227</v>
      </c>
      <c r="H289" s="147">
        <v>9733531</v>
      </c>
      <c r="I289" s="188" t="s">
        <v>18</v>
      </c>
      <c r="J289" s="147" t="s">
        <v>12</v>
      </c>
      <c r="K289" s="156">
        <v>45664</v>
      </c>
      <c r="L289" s="150">
        <v>6320000</v>
      </c>
      <c r="M289" s="149"/>
      <c r="N289" s="151">
        <v>0</v>
      </c>
      <c r="O289" s="158">
        <v>45899</v>
      </c>
      <c r="P289" s="150">
        <v>18960</v>
      </c>
      <c r="Q289" s="149"/>
      <c r="R289" s="149" t="s">
        <v>2040</v>
      </c>
      <c r="S289" s="149"/>
    </row>
    <row r="290" spans="1:19" ht="89.25" x14ac:dyDescent="0.2">
      <c r="A290" s="4">
        <v>288</v>
      </c>
      <c r="B290" s="1" t="s">
        <v>1229</v>
      </c>
      <c r="C290" s="1" t="s">
        <v>1228</v>
      </c>
      <c r="D290" s="1" t="s">
        <v>1230</v>
      </c>
      <c r="E290" s="1" t="s">
        <v>5</v>
      </c>
      <c r="F290" s="3"/>
      <c r="G290" s="1" t="s">
        <v>1231</v>
      </c>
      <c r="H290" s="1">
        <v>4564680</v>
      </c>
      <c r="I290" s="179" t="s">
        <v>995</v>
      </c>
      <c r="J290" s="1" t="s">
        <v>12</v>
      </c>
      <c r="K290" s="6">
        <v>45664</v>
      </c>
      <c r="L290" s="93"/>
      <c r="M290" s="2" t="s">
        <v>2040</v>
      </c>
      <c r="N290" s="94"/>
      <c r="O290" s="102"/>
      <c r="P290" s="95"/>
      <c r="Q290" s="2"/>
      <c r="R290" s="2" t="s">
        <v>2040</v>
      </c>
      <c r="S290" s="2"/>
    </row>
    <row r="291" spans="1:19" s="87" customFormat="1" ht="114" customHeight="1" x14ac:dyDescent="0.2">
      <c r="A291" s="20">
        <v>289</v>
      </c>
      <c r="B291" s="1" t="s">
        <v>1233</v>
      </c>
      <c r="C291" s="1" t="s">
        <v>1232</v>
      </c>
      <c r="D291" s="1" t="s">
        <v>1190</v>
      </c>
      <c r="E291" s="1" t="s">
        <v>5</v>
      </c>
      <c r="F291" s="1"/>
      <c r="G291" s="1" t="s">
        <v>1234</v>
      </c>
      <c r="H291" s="1">
        <v>1094949967</v>
      </c>
      <c r="I291" s="179" t="s">
        <v>467</v>
      </c>
      <c r="J291" s="1" t="s">
        <v>12</v>
      </c>
      <c r="K291" s="6">
        <v>45664</v>
      </c>
      <c r="L291" s="93"/>
      <c r="M291" s="2" t="s">
        <v>2040</v>
      </c>
      <c r="N291" s="94"/>
      <c r="O291" s="102"/>
      <c r="P291" s="95"/>
      <c r="Q291" s="2"/>
      <c r="R291" s="2" t="s">
        <v>2040</v>
      </c>
      <c r="S291" s="1" t="s">
        <v>1996</v>
      </c>
    </row>
    <row r="292" spans="1:19" ht="89.25" x14ac:dyDescent="0.2">
      <c r="A292" s="4">
        <v>290</v>
      </c>
      <c r="B292" s="1" t="s">
        <v>1236</v>
      </c>
      <c r="C292" s="1" t="s">
        <v>1235</v>
      </c>
      <c r="D292" s="1" t="s">
        <v>1237</v>
      </c>
      <c r="E292" s="1" t="s">
        <v>5</v>
      </c>
      <c r="F292" s="3"/>
      <c r="G292" s="1" t="s">
        <v>1238</v>
      </c>
      <c r="H292" s="1">
        <v>1094949242</v>
      </c>
      <c r="I292" s="179" t="s">
        <v>1682</v>
      </c>
      <c r="J292" s="1" t="s">
        <v>12</v>
      </c>
      <c r="K292" s="6">
        <v>45695</v>
      </c>
      <c r="L292" s="93"/>
      <c r="M292" s="2" t="s">
        <v>2040</v>
      </c>
      <c r="N292" s="94"/>
      <c r="O292" s="102"/>
      <c r="P292" s="95"/>
      <c r="Q292" s="2"/>
      <c r="R292" s="2" t="s">
        <v>2040</v>
      </c>
      <c r="S292" s="2"/>
    </row>
    <row r="293" spans="1:19" ht="63.75" x14ac:dyDescent="0.2">
      <c r="A293" s="4">
        <v>291</v>
      </c>
      <c r="B293" s="1" t="s">
        <v>1240</v>
      </c>
      <c r="C293" s="1" t="s">
        <v>1239</v>
      </c>
      <c r="D293" s="1" t="s">
        <v>1241</v>
      </c>
      <c r="E293" s="1" t="s">
        <v>5</v>
      </c>
      <c r="F293" s="3"/>
      <c r="G293" s="1" t="s">
        <v>1242</v>
      </c>
      <c r="H293" s="1">
        <v>1097409936</v>
      </c>
      <c r="I293" s="179" t="s">
        <v>1683</v>
      </c>
      <c r="J293" s="1" t="s">
        <v>494</v>
      </c>
      <c r="K293" s="6">
        <v>45663</v>
      </c>
      <c r="L293" s="93"/>
      <c r="M293" s="2" t="s">
        <v>2040</v>
      </c>
      <c r="N293" s="94"/>
      <c r="O293" s="102"/>
      <c r="P293" s="95"/>
      <c r="Q293" s="2"/>
      <c r="R293" s="2" t="s">
        <v>2040</v>
      </c>
      <c r="S293" s="2"/>
    </row>
    <row r="294" spans="1:19" ht="89.25" x14ac:dyDescent="0.2">
      <c r="A294" s="4">
        <v>292</v>
      </c>
      <c r="B294" s="1" t="s">
        <v>1244</v>
      </c>
      <c r="C294" s="1" t="s">
        <v>1243</v>
      </c>
      <c r="D294" s="1" t="s">
        <v>1245</v>
      </c>
      <c r="E294" s="1" t="s">
        <v>176</v>
      </c>
      <c r="F294" s="3"/>
      <c r="G294" s="1" t="s">
        <v>1246</v>
      </c>
      <c r="H294" s="1">
        <v>53036555</v>
      </c>
      <c r="I294" s="179" t="s">
        <v>1684</v>
      </c>
      <c r="J294" s="1" t="s">
        <v>494</v>
      </c>
      <c r="K294" s="1" t="s">
        <v>379</v>
      </c>
      <c r="L294" s="93"/>
      <c r="M294" s="2" t="s">
        <v>2040</v>
      </c>
      <c r="N294" s="94"/>
      <c r="O294" s="94"/>
      <c r="P294" s="95"/>
      <c r="Q294" s="2"/>
      <c r="R294" s="2" t="s">
        <v>2040</v>
      </c>
      <c r="S294" s="2"/>
    </row>
    <row r="295" spans="1:19" ht="63.75" x14ac:dyDescent="0.2">
      <c r="A295" s="4">
        <v>293</v>
      </c>
      <c r="B295" s="1" t="s">
        <v>1067</v>
      </c>
      <c r="C295" s="1" t="s">
        <v>1247</v>
      </c>
      <c r="D295" s="1" t="s">
        <v>141</v>
      </c>
      <c r="E295" s="1" t="s">
        <v>5</v>
      </c>
      <c r="F295" s="3"/>
      <c r="G295" s="1" t="s">
        <v>1248</v>
      </c>
      <c r="H295" s="1">
        <v>1094939724</v>
      </c>
      <c r="I295" s="179" t="s">
        <v>341</v>
      </c>
      <c r="J295" s="1" t="s">
        <v>12</v>
      </c>
      <c r="K295" s="1" t="s">
        <v>1164</v>
      </c>
      <c r="L295" s="93">
        <v>3000000</v>
      </c>
      <c r="M295" s="2"/>
      <c r="N295" s="97">
        <v>30</v>
      </c>
      <c r="O295" s="97" t="s">
        <v>346</v>
      </c>
      <c r="P295" s="93">
        <v>15000000</v>
      </c>
      <c r="Q295" s="2"/>
      <c r="R295" s="2" t="s">
        <v>2040</v>
      </c>
      <c r="S295" s="2"/>
    </row>
    <row r="296" spans="1:19" ht="63.75" x14ac:dyDescent="0.2">
      <c r="A296" s="4">
        <v>294</v>
      </c>
      <c r="B296" s="1" t="s">
        <v>1250</v>
      </c>
      <c r="C296" s="1" t="s">
        <v>1249</v>
      </c>
      <c r="D296" s="1" t="s">
        <v>1251</v>
      </c>
      <c r="E296" s="1" t="s">
        <v>5</v>
      </c>
      <c r="F296" s="3"/>
      <c r="G296" s="1" t="s">
        <v>1252</v>
      </c>
      <c r="H296" s="1">
        <v>18400668</v>
      </c>
      <c r="I296" s="179" t="s">
        <v>606</v>
      </c>
      <c r="J296" s="1" t="s">
        <v>494</v>
      </c>
      <c r="K296" s="6">
        <v>45844</v>
      </c>
      <c r="L296" s="93"/>
      <c r="M296" s="2" t="s">
        <v>2040</v>
      </c>
      <c r="N296" s="94"/>
      <c r="O296" s="102"/>
      <c r="P296" s="95"/>
      <c r="Q296" s="2"/>
      <c r="R296" s="2" t="s">
        <v>2040</v>
      </c>
      <c r="S296" s="2"/>
    </row>
    <row r="297" spans="1:19" ht="76.5" x14ac:dyDescent="0.2">
      <c r="A297" s="4">
        <v>295</v>
      </c>
      <c r="B297" s="1" t="s">
        <v>1254</v>
      </c>
      <c r="C297" s="1" t="s">
        <v>1253</v>
      </c>
      <c r="D297" s="1" t="s">
        <v>1255</v>
      </c>
      <c r="E297" s="1" t="s">
        <v>5</v>
      </c>
      <c r="F297" s="3"/>
      <c r="G297" s="1" t="s">
        <v>1256</v>
      </c>
      <c r="H297" s="1">
        <v>1094928860</v>
      </c>
      <c r="I297" s="179" t="s">
        <v>1202</v>
      </c>
      <c r="J297" s="1" t="s">
        <v>12</v>
      </c>
      <c r="K297" s="6">
        <v>45695</v>
      </c>
      <c r="L297" s="114"/>
      <c r="M297" s="2" t="s">
        <v>2040</v>
      </c>
      <c r="N297" s="94"/>
      <c r="O297" s="102"/>
      <c r="P297" s="95"/>
      <c r="Q297" s="2"/>
      <c r="R297" s="2" t="s">
        <v>2040</v>
      </c>
      <c r="S297" s="2"/>
    </row>
    <row r="298" spans="1:19" s="87" customFormat="1" ht="51" x14ac:dyDescent="0.2">
      <c r="A298" s="20">
        <v>296</v>
      </c>
      <c r="B298" s="1" t="s">
        <v>1258</v>
      </c>
      <c r="C298" s="1" t="s">
        <v>1257</v>
      </c>
      <c r="D298" s="1" t="s">
        <v>1259</v>
      </c>
      <c r="E298" s="1" t="s">
        <v>5</v>
      </c>
      <c r="F298" s="1"/>
      <c r="G298" s="1" t="s">
        <v>1260</v>
      </c>
      <c r="H298" s="1">
        <v>41899942</v>
      </c>
      <c r="I298" s="179" t="s">
        <v>1685</v>
      </c>
      <c r="J298" s="1" t="s">
        <v>12</v>
      </c>
      <c r="K298" s="6">
        <v>45663</v>
      </c>
      <c r="L298" s="114"/>
      <c r="M298" s="2" t="s">
        <v>2040</v>
      </c>
      <c r="N298" s="94"/>
      <c r="O298" s="102"/>
      <c r="P298" s="95"/>
      <c r="Q298" s="2"/>
      <c r="R298" s="2" t="s">
        <v>2040</v>
      </c>
      <c r="S298" s="1" t="s">
        <v>1997</v>
      </c>
    </row>
    <row r="299" spans="1:19" s="87" customFormat="1" ht="63.75" x14ac:dyDescent="0.2">
      <c r="A299" s="20">
        <v>297</v>
      </c>
      <c r="B299" s="1" t="s">
        <v>1262</v>
      </c>
      <c r="C299" s="1" t="s">
        <v>1261</v>
      </c>
      <c r="D299" s="1" t="s">
        <v>322</v>
      </c>
      <c r="E299" s="1" t="s">
        <v>5</v>
      </c>
      <c r="F299" s="1"/>
      <c r="G299" s="1" t="s">
        <v>1263</v>
      </c>
      <c r="H299" s="1">
        <v>1110520621</v>
      </c>
      <c r="I299" s="179" t="s">
        <v>1682</v>
      </c>
      <c r="J299" s="1" t="s">
        <v>12</v>
      </c>
      <c r="K299" s="6">
        <v>45695</v>
      </c>
      <c r="L299" s="114"/>
      <c r="M299" s="2" t="s">
        <v>2040</v>
      </c>
      <c r="N299" s="94"/>
      <c r="O299" s="102"/>
      <c r="P299" s="95"/>
      <c r="Q299" s="2"/>
      <c r="R299" s="2" t="s">
        <v>2040</v>
      </c>
      <c r="S299" s="2"/>
    </row>
    <row r="300" spans="1:19" s="87" customFormat="1" ht="76.5" x14ac:dyDescent="0.2">
      <c r="A300" s="20">
        <v>298</v>
      </c>
      <c r="B300" s="1" t="s">
        <v>1265</v>
      </c>
      <c r="C300" s="1" t="s">
        <v>1264</v>
      </c>
      <c r="D300" s="1" t="s">
        <v>1266</v>
      </c>
      <c r="E300" s="1" t="s">
        <v>5</v>
      </c>
      <c r="F300" s="1"/>
      <c r="G300" s="1" t="s">
        <v>1267</v>
      </c>
      <c r="H300" s="1">
        <v>24347078</v>
      </c>
      <c r="I300" s="179" t="s">
        <v>18</v>
      </c>
      <c r="J300" s="1" t="s">
        <v>12</v>
      </c>
      <c r="K300" s="6">
        <v>45664</v>
      </c>
      <c r="L300" s="114"/>
      <c r="M300" s="2" t="s">
        <v>2040</v>
      </c>
      <c r="N300" s="94"/>
      <c r="O300" s="102"/>
      <c r="P300" s="95"/>
      <c r="Q300" s="2"/>
      <c r="R300" s="2" t="s">
        <v>2040</v>
      </c>
      <c r="S300" s="2"/>
    </row>
    <row r="301" spans="1:19" s="87" customFormat="1" ht="63.75" x14ac:dyDescent="0.2">
      <c r="A301" s="20">
        <v>299</v>
      </c>
      <c r="B301" s="1" t="s">
        <v>1269</v>
      </c>
      <c r="C301" s="1" t="s">
        <v>1268</v>
      </c>
      <c r="D301" s="1" t="s">
        <v>1270</v>
      </c>
      <c r="E301" s="1" t="s">
        <v>5</v>
      </c>
      <c r="F301" s="1"/>
      <c r="G301" s="1" t="s">
        <v>1271</v>
      </c>
      <c r="H301" s="1">
        <v>1098312425</v>
      </c>
      <c r="I301" s="179" t="s">
        <v>1686</v>
      </c>
      <c r="J301" s="1" t="s">
        <v>494</v>
      </c>
      <c r="K301" s="6">
        <v>45694</v>
      </c>
      <c r="L301" s="114">
        <v>4425000</v>
      </c>
      <c r="M301" s="2"/>
      <c r="N301" s="94">
        <v>45</v>
      </c>
      <c r="O301" s="94" t="s">
        <v>1465</v>
      </c>
      <c r="P301" s="95">
        <v>13275000</v>
      </c>
      <c r="Q301" s="2"/>
      <c r="R301" s="2" t="s">
        <v>2040</v>
      </c>
      <c r="S301" s="1" t="s">
        <v>1998</v>
      </c>
    </row>
    <row r="302" spans="1:19" ht="51" x14ac:dyDescent="0.2">
      <c r="A302" s="4">
        <v>300</v>
      </c>
      <c r="B302" s="1" t="s">
        <v>1273</v>
      </c>
      <c r="C302" s="1" t="s">
        <v>1272</v>
      </c>
      <c r="D302" s="1" t="s">
        <v>1274</v>
      </c>
      <c r="E302" s="1" t="s">
        <v>5</v>
      </c>
      <c r="F302" s="3"/>
      <c r="G302" s="1" t="s">
        <v>1275</v>
      </c>
      <c r="H302" s="1">
        <v>1096040366</v>
      </c>
      <c r="I302" s="179" t="s">
        <v>1202</v>
      </c>
      <c r="J302" s="1" t="s">
        <v>12</v>
      </c>
      <c r="K302" s="6">
        <v>45695</v>
      </c>
      <c r="L302" s="114"/>
      <c r="M302" s="2" t="s">
        <v>2040</v>
      </c>
      <c r="N302" s="94"/>
      <c r="O302" s="102"/>
      <c r="P302" s="95"/>
      <c r="Q302" s="2"/>
      <c r="R302" s="2" t="s">
        <v>2040</v>
      </c>
      <c r="S302" s="2"/>
    </row>
    <row r="303" spans="1:19" ht="76.5" x14ac:dyDescent="0.2">
      <c r="A303" s="4">
        <v>301</v>
      </c>
      <c r="B303" s="1" t="s">
        <v>1277</v>
      </c>
      <c r="C303" s="1" t="s">
        <v>1276</v>
      </c>
      <c r="D303" s="1" t="s">
        <v>638</v>
      </c>
      <c r="E303" s="1" t="s">
        <v>5</v>
      </c>
      <c r="F303" s="3"/>
      <c r="G303" s="1" t="s">
        <v>1278</v>
      </c>
      <c r="H303" s="1">
        <v>18390043</v>
      </c>
      <c r="I303" s="179" t="s">
        <v>18</v>
      </c>
      <c r="J303" s="1" t="s">
        <v>12</v>
      </c>
      <c r="K303" s="6">
        <v>45664</v>
      </c>
      <c r="L303" s="114"/>
      <c r="M303" s="2" t="s">
        <v>2040</v>
      </c>
      <c r="N303" s="94"/>
      <c r="O303" s="102"/>
      <c r="P303" s="95"/>
      <c r="Q303" s="2"/>
      <c r="R303" s="2" t="s">
        <v>2040</v>
      </c>
      <c r="S303" s="2"/>
    </row>
    <row r="304" spans="1:19" ht="63.75" x14ac:dyDescent="0.2">
      <c r="A304" s="4">
        <v>302</v>
      </c>
      <c r="B304" s="1" t="s">
        <v>1280</v>
      </c>
      <c r="C304" s="1" t="s">
        <v>1279</v>
      </c>
      <c r="D304" s="1" t="s">
        <v>1281</v>
      </c>
      <c r="E304" s="1" t="s">
        <v>5</v>
      </c>
      <c r="F304" s="3"/>
      <c r="G304" s="1" t="s">
        <v>1283</v>
      </c>
      <c r="H304" s="1">
        <v>41917794</v>
      </c>
      <c r="I304" s="179" t="s">
        <v>606</v>
      </c>
      <c r="J304" s="1" t="s">
        <v>494</v>
      </c>
      <c r="K304" s="1" t="s">
        <v>1282</v>
      </c>
      <c r="L304" s="114">
        <v>3000000</v>
      </c>
      <c r="M304" s="2"/>
      <c r="N304" s="94">
        <v>30</v>
      </c>
      <c r="O304" s="94" t="s">
        <v>1672</v>
      </c>
      <c r="P304" s="95">
        <v>12000000</v>
      </c>
      <c r="Q304" s="2"/>
      <c r="R304" s="2" t="s">
        <v>2040</v>
      </c>
      <c r="S304" s="2"/>
    </row>
    <row r="305" spans="1:19" ht="63.75" x14ac:dyDescent="0.2">
      <c r="A305" s="4">
        <v>303</v>
      </c>
      <c r="B305" s="1" t="s">
        <v>1285</v>
      </c>
      <c r="C305" s="1" t="s">
        <v>1284</v>
      </c>
      <c r="D305" s="1" t="s">
        <v>1286</v>
      </c>
      <c r="E305" s="1" t="s">
        <v>5</v>
      </c>
      <c r="F305" s="3"/>
      <c r="G305" s="1" t="s">
        <v>1287</v>
      </c>
      <c r="H305" s="1">
        <v>33818800</v>
      </c>
      <c r="I305" s="179" t="s">
        <v>467</v>
      </c>
      <c r="J305" s="1" t="s">
        <v>12</v>
      </c>
      <c r="K305" s="6">
        <v>45664</v>
      </c>
      <c r="L305" s="114"/>
      <c r="M305" s="2" t="s">
        <v>2040</v>
      </c>
      <c r="N305" s="94"/>
      <c r="O305" s="102"/>
      <c r="P305" s="95"/>
      <c r="Q305" s="2"/>
      <c r="R305" s="2" t="s">
        <v>2040</v>
      </c>
      <c r="S305" s="2"/>
    </row>
    <row r="306" spans="1:19" ht="63.75" x14ac:dyDescent="0.2">
      <c r="A306" s="4">
        <v>304</v>
      </c>
      <c r="B306" s="1" t="s">
        <v>1289</v>
      </c>
      <c r="C306" s="1" t="s">
        <v>1288</v>
      </c>
      <c r="D306" s="1" t="s">
        <v>1290</v>
      </c>
      <c r="E306" s="1" t="s">
        <v>5</v>
      </c>
      <c r="F306" s="3"/>
      <c r="G306" s="1" t="s">
        <v>1291</v>
      </c>
      <c r="H306" s="1">
        <v>24675340</v>
      </c>
      <c r="I306" s="179" t="s">
        <v>1686</v>
      </c>
      <c r="J306" s="1" t="s">
        <v>494</v>
      </c>
      <c r="K306" s="6">
        <v>45663</v>
      </c>
      <c r="L306" s="114">
        <v>4425000</v>
      </c>
      <c r="M306" s="2"/>
      <c r="N306" s="94">
        <v>45</v>
      </c>
      <c r="O306" s="94" t="s">
        <v>2636</v>
      </c>
      <c r="P306" s="95">
        <v>13275000</v>
      </c>
      <c r="Q306" s="2"/>
      <c r="R306" s="2" t="s">
        <v>2040</v>
      </c>
      <c r="S306" s="2"/>
    </row>
    <row r="307" spans="1:19" ht="102" x14ac:dyDescent="0.2">
      <c r="A307" s="4">
        <v>305</v>
      </c>
      <c r="B307" s="1" t="s">
        <v>1835</v>
      </c>
      <c r="C307" s="1" t="s">
        <v>1999</v>
      </c>
      <c r="D307" s="1" t="s">
        <v>2000</v>
      </c>
      <c r="E307" s="1" t="s">
        <v>5</v>
      </c>
      <c r="F307" s="3"/>
      <c r="G307" s="1" t="s">
        <v>2001</v>
      </c>
      <c r="H307" s="1">
        <v>1004959781</v>
      </c>
      <c r="I307" s="179">
        <v>6000000</v>
      </c>
      <c r="J307" s="1" t="s">
        <v>1952</v>
      </c>
      <c r="K307" s="6">
        <v>45809</v>
      </c>
      <c r="L307" s="93">
        <v>2000000</v>
      </c>
      <c r="M307" s="2"/>
      <c r="N307" s="97">
        <v>30</v>
      </c>
      <c r="O307" s="106">
        <v>45664</v>
      </c>
      <c r="P307" s="100">
        <v>8000000</v>
      </c>
      <c r="Q307" s="2"/>
      <c r="R307" s="2" t="s">
        <v>2040</v>
      </c>
      <c r="S307" s="2"/>
    </row>
    <row r="308" spans="1:19" ht="76.5" x14ac:dyDescent="0.2">
      <c r="A308" s="4">
        <v>306</v>
      </c>
      <c r="B308" s="1" t="s">
        <v>1836</v>
      </c>
      <c r="C308" s="1" t="s">
        <v>2002</v>
      </c>
      <c r="D308" s="1" t="s">
        <v>1574</v>
      </c>
      <c r="E308" s="1" t="s">
        <v>5</v>
      </c>
      <c r="F308" s="3"/>
      <c r="G308" s="1" t="s">
        <v>1575</v>
      </c>
      <c r="H308" s="1">
        <v>1005368390</v>
      </c>
      <c r="I308" s="179">
        <v>7160000</v>
      </c>
      <c r="J308" s="1" t="s">
        <v>1959</v>
      </c>
      <c r="K308" s="6">
        <v>45839</v>
      </c>
      <c r="L308" s="93"/>
      <c r="M308" s="2" t="s">
        <v>2040</v>
      </c>
      <c r="N308" s="94"/>
      <c r="O308" s="102"/>
      <c r="P308" s="95"/>
      <c r="Q308" s="2"/>
      <c r="R308" s="2" t="s">
        <v>2040</v>
      </c>
      <c r="S308" s="2"/>
    </row>
    <row r="309" spans="1:19" ht="63.75" x14ac:dyDescent="0.2">
      <c r="A309" s="4">
        <v>307</v>
      </c>
      <c r="B309" s="1" t="s">
        <v>1837</v>
      </c>
      <c r="C309" s="1" t="s">
        <v>2003</v>
      </c>
      <c r="D309" s="1" t="s">
        <v>2004</v>
      </c>
      <c r="E309" s="1" t="s">
        <v>5</v>
      </c>
      <c r="F309" s="3"/>
      <c r="G309" s="1" t="s">
        <v>2005</v>
      </c>
      <c r="H309" s="1">
        <v>41914946</v>
      </c>
      <c r="I309" s="179">
        <v>12800000</v>
      </c>
      <c r="J309" s="1" t="s">
        <v>1891</v>
      </c>
      <c r="K309" s="6">
        <v>45839</v>
      </c>
      <c r="L309" s="96">
        <v>6400000</v>
      </c>
      <c r="M309" s="2"/>
      <c r="N309" s="97">
        <v>60</v>
      </c>
      <c r="O309" s="98">
        <v>45899</v>
      </c>
      <c r="P309" s="96">
        <v>19200000</v>
      </c>
      <c r="Q309" s="2"/>
      <c r="R309" s="2" t="s">
        <v>2040</v>
      </c>
      <c r="S309" s="2"/>
    </row>
    <row r="310" spans="1:19" ht="76.5" x14ac:dyDescent="0.2">
      <c r="A310" s="4">
        <v>308</v>
      </c>
      <c r="B310" s="1" t="s">
        <v>1293</v>
      </c>
      <c r="C310" s="1" t="s">
        <v>1292</v>
      </c>
      <c r="D310" s="1" t="s">
        <v>1294</v>
      </c>
      <c r="E310" s="1" t="s">
        <v>5</v>
      </c>
      <c r="F310" s="3"/>
      <c r="G310" s="1" t="s">
        <v>1295</v>
      </c>
      <c r="H310" s="1">
        <v>1097407851</v>
      </c>
      <c r="I310" s="179" t="s">
        <v>18</v>
      </c>
      <c r="J310" s="1" t="s">
        <v>12</v>
      </c>
      <c r="K310" s="6">
        <v>45754</v>
      </c>
      <c r="L310" s="114"/>
      <c r="M310" s="2" t="s">
        <v>2040</v>
      </c>
      <c r="N310" s="94"/>
      <c r="O310" s="102"/>
      <c r="P310" s="95"/>
      <c r="Q310" s="2"/>
      <c r="R310" s="2" t="s">
        <v>2040</v>
      </c>
      <c r="S310" s="2"/>
    </row>
    <row r="311" spans="1:19" s="87" customFormat="1" ht="51" x14ac:dyDescent="0.2">
      <c r="A311" s="20">
        <v>309</v>
      </c>
      <c r="B311" s="1" t="s">
        <v>1297</v>
      </c>
      <c r="C311" s="1" t="s">
        <v>1296</v>
      </c>
      <c r="D311" s="1" t="s">
        <v>1298</v>
      </c>
      <c r="E311" s="1" t="s">
        <v>5</v>
      </c>
      <c r="F311" s="1"/>
      <c r="G311" s="1" t="s">
        <v>1299</v>
      </c>
      <c r="H311" s="1">
        <v>1022403048</v>
      </c>
      <c r="I311" s="179" t="s">
        <v>1687</v>
      </c>
      <c r="J311" s="1" t="s">
        <v>12</v>
      </c>
      <c r="K311" s="6">
        <v>45695</v>
      </c>
      <c r="L311" s="114"/>
      <c r="M311" s="2" t="s">
        <v>2040</v>
      </c>
      <c r="N311" s="94"/>
      <c r="O311" s="102"/>
      <c r="P311" s="95"/>
      <c r="Q311" s="2"/>
      <c r="R311" s="2" t="s">
        <v>2040</v>
      </c>
      <c r="S311" s="1" t="s">
        <v>2037</v>
      </c>
    </row>
    <row r="312" spans="1:19" ht="89.25" x14ac:dyDescent="0.2">
      <c r="A312" s="4">
        <v>310</v>
      </c>
      <c r="B312" s="1" t="s">
        <v>1301</v>
      </c>
      <c r="C312" s="1" t="s">
        <v>1300</v>
      </c>
      <c r="D312" s="1" t="s">
        <v>748</v>
      </c>
      <c r="E312" s="1" t="s">
        <v>5</v>
      </c>
      <c r="F312" s="3"/>
      <c r="G312" s="1" t="s">
        <v>1302</v>
      </c>
      <c r="H312" s="1">
        <v>89002108</v>
      </c>
      <c r="I312" s="179" t="s">
        <v>750</v>
      </c>
      <c r="J312" s="1" t="s">
        <v>12</v>
      </c>
      <c r="K312" s="6">
        <v>45695</v>
      </c>
      <c r="L312" s="93"/>
      <c r="M312" s="2" t="s">
        <v>2040</v>
      </c>
      <c r="N312" s="94"/>
      <c r="O312" s="102"/>
      <c r="P312" s="95"/>
      <c r="Q312" s="2"/>
      <c r="R312" s="2" t="s">
        <v>2040</v>
      </c>
      <c r="S312" s="2"/>
    </row>
    <row r="313" spans="1:19" ht="89.25" x14ac:dyDescent="0.2">
      <c r="A313" s="4">
        <v>311</v>
      </c>
      <c r="B313" s="1" t="s">
        <v>1304</v>
      </c>
      <c r="C313" s="1" t="s">
        <v>1303</v>
      </c>
      <c r="D313" s="1" t="s">
        <v>1305</v>
      </c>
      <c r="E313" s="1" t="s">
        <v>5</v>
      </c>
      <c r="F313" s="3"/>
      <c r="G313" s="1" t="s">
        <v>1306</v>
      </c>
      <c r="H313" s="1">
        <v>18396156</v>
      </c>
      <c r="I313" s="179" t="s">
        <v>117</v>
      </c>
      <c r="J313" s="1" t="s">
        <v>33</v>
      </c>
      <c r="K313" s="6">
        <v>45666</v>
      </c>
      <c r="L313" s="114"/>
      <c r="M313" s="2" t="s">
        <v>2040</v>
      </c>
      <c r="N313" s="94"/>
      <c r="O313" s="102"/>
      <c r="P313" s="95"/>
      <c r="Q313" s="2"/>
      <c r="R313" s="2" t="s">
        <v>2040</v>
      </c>
      <c r="S313" s="2"/>
    </row>
    <row r="314" spans="1:19" x14ac:dyDescent="0.25">
      <c r="A314" s="4">
        <v>312</v>
      </c>
      <c r="B314" s="12" t="s">
        <v>1838</v>
      </c>
      <c r="C314" s="12" t="s">
        <v>137</v>
      </c>
      <c r="D314" s="12" t="s">
        <v>137</v>
      </c>
      <c r="E314" s="12" t="s">
        <v>137</v>
      </c>
      <c r="F314" s="12" t="s">
        <v>137</v>
      </c>
      <c r="G314" s="12" t="s">
        <v>137</v>
      </c>
      <c r="H314" s="23" t="s">
        <v>137</v>
      </c>
      <c r="I314" s="113" t="s">
        <v>137</v>
      </c>
      <c r="J314" s="23" t="s">
        <v>137</v>
      </c>
      <c r="K314" s="23" t="s">
        <v>137</v>
      </c>
      <c r="L314" s="23" t="s">
        <v>137</v>
      </c>
      <c r="M314" s="23" t="s">
        <v>137</v>
      </c>
      <c r="N314" s="23" t="s">
        <v>137</v>
      </c>
      <c r="O314" s="23" t="s">
        <v>137</v>
      </c>
      <c r="P314" s="23" t="s">
        <v>137</v>
      </c>
      <c r="Q314" s="23" t="s">
        <v>137</v>
      </c>
      <c r="R314" s="23" t="s">
        <v>137</v>
      </c>
      <c r="S314" s="23" t="s">
        <v>137</v>
      </c>
    </row>
    <row r="315" spans="1:19" ht="89.25" x14ac:dyDescent="0.2">
      <c r="A315" s="4">
        <v>313</v>
      </c>
      <c r="B315" s="1" t="s">
        <v>1308</v>
      </c>
      <c r="C315" s="1" t="s">
        <v>1307</v>
      </c>
      <c r="D315" s="1" t="s">
        <v>1309</v>
      </c>
      <c r="E315" s="1" t="s">
        <v>5</v>
      </c>
      <c r="F315" s="3"/>
      <c r="G315" s="1" t="s">
        <v>1310</v>
      </c>
      <c r="H315" s="1">
        <v>1026270167</v>
      </c>
      <c r="I315" s="179" t="s">
        <v>606</v>
      </c>
      <c r="J315" s="1" t="s">
        <v>494</v>
      </c>
      <c r="K315" s="6">
        <v>45722</v>
      </c>
      <c r="L315" s="114">
        <v>3000000</v>
      </c>
      <c r="M315" s="2"/>
      <c r="N315" s="94">
        <v>30</v>
      </c>
      <c r="O315" s="102">
        <v>45723</v>
      </c>
      <c r="P315" s="95">
        <v>12000000</v>
      </c>
      <c r="Q315" s="2"/>
      <c r="R315" s="2" t="s">
        <v>2040</v>
      </c>
      <c r="S315" s="2"/>
    </row>
    <row r="316" spans="1:19" s="155" customFormat="1" ht="102" x14ac:dyDescent="0.2">
      <c r="A316" s="146">
        <v>314</v>
      </c>
      <c r="B316" s="147" t="s">
        <v>1312</v>
      </c>
      <c r="C316" s="147" t="s">
        <v>1311</v>
      </c>
      <c r="D316" s="147" t="s">
        <v>1274</v>
      </c>
      <c r="E316" s="147" t="s">
        <v>5</v>
      </c>
      <c r="F316" s="147"/>
      <c r="G316" s="147" t="s">
        <v>1313</v>
      </c>
      <c r="H316" s="147">
        <v>1097725450</v>
      </c>
      <c r="I316" s="188" t="s">
        <v>1687</v>
      </c>
      <c r="J316" s="147" t="s">
        <v>12</v>
      </c>
      <c r="K316" s="156">
        <v>45723</v>
      </c>
      <c r="L316" s="150">
        <v>0</v>
      </c>
      <c r="M316" s="149"/>
      <c r="N316" s="151">
        <v>4</v>
      </c>
      <c r="O316" s="157">
        <v>45845</v>
      </c>
      <c r="P316" s="153">
        <v>7580000</v>
      </c>
      <c r="Q316" s="149"/>
      <c r="R316" s="149" t="s">
        <v>2040</v>
      </c>
      <c r="S316" s="147" t="s">
        <v>2006</v>
      </c>
    </row>
    <row r="317" spans="1:19" ht="89.25" x14ac:dyDescent="0.2">
      <c r="A317" s="4">
        <v>315</v>
      </c>
      <c r="B317" s="1" t="s">
        <v>1315</v>
      </c>
      <c r="C317" s="1" t="s">
        <v>1314</v>
      </c>
      <c r="D317" s="1" t="s">
        <v>1316</v>
      </c>
      <c r="E317" s="1" t="s">
        <v>5</v>
      </c>
      <c r="F317" s="3"/>
      <c r="G317" s="1" t="s">
        <v>1317</v>
      </c>
      <c r="H317" s="1">
        <v>1098782672</v>
      </c>
      <c r="I317" s="179" t="s">
        <v>1686</v>
      </c>
      <c r="J317" s="1" t="s">
        <v>494</v>
      </c>
      <c r="K317" s="6">
        <v>45844</v>
      </c>
      <c r="L317" s="114"/>
      <c r="M317" s="2" t="s">
        <v>2040</v>
      </c>
      <c r="N317" s="94"/>
      <c r="O317" s="102"/>
      <c r="P317" s="95"/>
      <c r="Q317" s="2"/>
      <c r="R317" s="2" t="s">
        <v>2040</v>
      </c>
      <c r="S317" s="2"/>
    </row>
    <row r="318" spans="1:19" ht="89.25" x14ac:dyDescent="0.2">
      <c r="A318" s="4">
        <v>316</v>
      </c>
      <c r="B318" s="1" t="s">
        <v>1319</v>
      </c>
      <c r="C318" s="1" t="s">
        <v>1318</v>
      </c>
      <c r="D318" s="1" t="s">
        <v>1320</v>
      </c>
      <c r="E318" s="1" t="s">
        <v>5</v>
      </c>
      <c r="F318" s="3"/>
      <c r="G318" s="1" t="s">
        <v>1321</v>
      </c>
      <c r="H318" s="1">
        <v>1098311227</v>
      </c>
      <c r="I318" s="179" t="s">
        <v>1035</v>
      </c>
      <c r="J318" s="1" t="s">
        <v>494</v>
      </c>
      <c r="K318" s="6">
        <v>45844</v>
      </c>
      <c r="L318" s="114"/>
      <c r="M318" s="2" t="s">
        <v>2040</v>
      </c>
      <c r="N318" s="94"/>
      <c r="O318" s="102"/>
      <c r="P318" s="95"/>
      <c r="Q318" s="2"/>
      <c r="R318" s="2" t="s">
        <v>2040</v>
      </c>
      <c r="S318" s="2"/>
    </row>
    <row r="319" spans="1:19" ht="89.25" x14ac:dyDescent="0.2">
      <c r="A319" s="4">
        <v>317</v>
      </c>
      <c r="B319" s="1" t="s">
        <v>1323</v>
      </c>
      <c r="C319" s="1" t="s">
        <v>1322</v>
      </c>
      <c r="D319" s="1" t="s">
        <v>1316</v>
      </c>
      <c r="E319" s="1" t="s">
        <v>5</v>
      </c>
      <c r="F319" s="3"/>
      <c r="G319" s="1" t="s">
        <v>1324</v>
      </c>
      <c r="H319" s="1">
        <v>1098310227</v>
      </c>
      <c r="I319" s="179" t="s">
        <v>1686</v>
      </c>
      <c r="J319" s="1" t="s">
        <v>494</v>
      </c>
      <c r="K319" s="6">
        <v>45844</v>
      </c>
      <c r="L319" s="114"/>
      <c r="M319" s="2" t="s">
        <v>2040</v>
      </c>
      <c r="N319" s="94"/>
      <c r="O319" s="102"/>
      <c r="P319" s="95"/>
      <c r="Q319" s="2"/>
      <c r="R319" s="2" t="s">
        <v>2040</v>
      </c>
      <c r="S319" s="2"/>
    </row>
    <row r="320" spans="1:19" ht="76.5" x14ac:dyDescent="0.2">
      <c r="A320" s="4">
        <v>318</v>
      </c>
      <c r="B320" s="1" t="s">
        <v>1326</v>
      </c>
      <c r="C320" s="1" t="s">
        <v>1325</v>
      </c>
      <c r="D320" s="1" t="s">
        <v>1038</v>
      </c>
      <c r="E320" s="1" t="s">
        <v>5</v>
      </c>
      <c r="F320" s="3"/>
      <c r="G320" s="1" t="s">
        <v>1327</v>
      </c>
      <c r="H320" s="1">
        <v>1094932098</v>
      </c>
      <c r="I320" s="179" t="s">
        <v>1686</v>
      </c>
      <c r="J320" s="1" t="s">
        <v>494</v>
      </c>
      <c r="K320" s="6">
        <v>45844</v>
      </c>
      <c r="L320" s="114"/>
      <c r="M320" s="2" t="s">
        <v>2040</v>
      </c>
      <c r="N320" s="94"/>
      <c r="O320" s="102"/>
      <c r="P320" s="95"/>
      <c r="Q320" s="2"/>
      <c r="R320" s="2" t="s">
        <v>2040</v>
      </c>
      <c r="S320" s="2"/>
    </row>
    <row r="321" spans="1:19" ht="63.75" x14ac:dyDescent="0.2">
      <c r="A321" s="4">
        <v>319</v>
      </c>
      <c r="B321" s="1" t="s">
        <v>1329</v>
      </c>
      <c r="C321" s="1" t="s">
        <v>1328</v>
      </c>
      <c r="D321" s="1" t="s">
        <v>566</v>
      </c>
      <c r="E321" s="1" t="s">
        <v>5</v>
      </c>
      <c r="F321" s="3"/>
      <c r="G321" s="1" t="s">
        <v>1330</v>
      </c>
      <c r="H321" s="1">
        <v>1234639081</v>
      </c>
      <c r="I321" s="179" t="s">
        <v>1688</v>
      </c>
      <c r="J321" s="1" t="s">
        <v>494</v>
      </c>
      <c r="K321" s="6">
        <v>45875</v>
      </c>
      <c r="L321" s="114">
        <v>5250000</v>
      </c>
      <c r="M321" s="2"/>
      <c r="N321" s="94">
        <v>45</v>
      </c>
      <c r="O321" s="94" t="s">
        <v>1596</v>
      </c>
      <c r="P321" s="95">
        <v>15750000</v>
      </c>
      <c r="Q321" s="2"/>
      <c r="R321" s="2" t="s">
        <v>2040</v>
      </c>
      <c r="S321" s="2"/>
    </row>
    <row r="322" spans="1:19" ht="89.25" x14ac:dyDescent="0.2">
      <c r="A322" s="4">
        <v>320</v>
      </c>
      <c r="B322" s="1" t="s">
        <v>1332</v>
      </c>
      <c r="C322" s="1" t="s">
        <v>1331</v>
      </c>
      <c r="D322" s="1" t="s">
        <v>1333</v>
      </c>
      <c r="E322" s="1" t="s">
        <v>5</v>
      </c>
      <c r="F322" s="3"/>
      <c r="G322" s="1" t="s">
        <v>1334</v>
      </c>
      <c r="H322" s="1">
        <v>1005089665</v>
      </c>
      <c r="I322" s="179" t="s">
        <v>1689</v>
      </c>
      <c r="J322" s="1" t="s">
        <v>33</v>
      </c>
      <c r="K322" s="6">
        <v>45786</v>
      </c>
      <c r="L322" s="114"/>
      <c r="M322" s="2" t="s">
        <v>2040</v>
      </c>
      <c r="N322" s="94"/>
      <c r="O322" s="102"/>
      <c r="P322" s="95"/>
      <c r="Q322" s="2"/>
      <c r="R322" s="2" t="s">
        <v>2040</v>
      </c>
      <c r="S322" s="2"/>
    </row>
    <row r="323" spans="1:19" ht="63.75" x14ac:dyDescent="0.2">
      <c r="A323" s="4">
        <v>321</v>
      </c>
      <c r="B323" s="1" t="s">
        <v>1336</v>
      </c>
      <c r="C323" s="1" t="s">
        <v>1335</v>
      </c>
      <c r="D323" s="1" t="s">
        <v>1337</v>
      </c>
      <c r="E323" s="1" t="s">
        <v>5</v>
      </c>
      <c r="F323" s="3"/>
      <c r="G323" s="1" t="s">
        <v>1338</v>
      </c>
      <c r="H323" s="1">
        <v>1097034316</v>
      </c>
      <c r="I323" s="179" t="s">
        <v>271</v>
      </c>
      <c r="J323" s="1" t="s">
        <v>12</v>
      </c>
      <c r="K323" s="6">
        <v>45723</v>
      </c>
      <c r="L323" s="96">
        <v>8000000</v>
      </c>
      <c r="M323" s="2"/>
      <c r="N323" s="97">
        <v>60</v>
      </c>
      <c r="O323" s="98">
        <v>45901</v>
      </c>
      <c r="P323" s="96">
        <v>24000000</v>
      </c>
      <c r="Q323" s="2"/>
      <c r="R323" s="2" t="s">
        <v>2040</v>
      </c>
      <c r="S323" s="2"/>
    </row>
    <row r="324" spans="1:19" ht="51" x14ac:dyDescent="0.2">
      <c r="A324" s="4">
        <v>322</v>
      </c>
      <c r="B324" s="1" t="s">
        <v>1340</v>
      </c>
      <c r="C324" s="1" t="s">
        <v>1339</v>
      </c>
      <c r="D324" s="1" t="s">
        <v>1341</v>
      </c>
      <c r="E324" s="1" t="s">
        <v>5</v>
      </c>
      <c r="F324" s="3"/>
      <c r="G324" s="1" t="s">
        <v>1342</v>
      </c>
      <c r="H324" s="1">
        <v>41945823</v>
      </c>
      <c r="I324" s="179" t="s">
        <v>1690</v>
      </c>
      <c r="J324" s="1" t="s">
        <v>160</v>
      </c>
      <c r="K324" s="6">
        <v>45724</v>
      </c>
      <c r="L324" s="114"/>
      <c r="M324" s="2" t="s">
        <v>2040</v>
      </c>
      <c r="N324" s="94"/>
      <c r="O324" s="102"/>
      <c r="P324" s="95"/>
      <c r="Q324" s="2"/>
      <c r="R324" s="2" t="s">
        <v>2040</v>
      </c>
      <c r="S324" s="2"/>
    </row>
    <row r="325" spans="1:19" ht="76.5" x14ac:dyDescent="0.2">
      <c r="A325" s="4">
        <v>323</v>
      </c>
      <c r="B325" s="1" t="s">
        <v>1344</v>
      </c>
      <c r="C325" s="1" t="s">
        <v>1343</v>
      </c>
      <c r="D325" s="1" t="s">
        <v>1345</v>
      </c>
      <c r="E325" s="1" t="s">
        <v>5</v>
      </c>
      <c r="F325" s="3"/>
      <c r="G325" s="1" t="s">
        <v>1346</v>
      </c>
      <c r="H325" s="1">
        <v>1097405486</v>
      </c>
      <c r="I325" s="179" t="s">
        <v>467</v>
      </c>
      <c r="J325" s="1" t="s">
        <v>12</v>
      </c>
      <c r="K325" s="6">
        <v>45845</v>
      </c>
      <c r="L325" s="114"/>
      <c r="M325" s="2" t="s">
        <v>2040</v>
      </c>
      <c r="N325" s="94"/>
      <c r="O325" s="102"/>
      <c r="P325" s="95"/>
      <c r="Q325" s="2"/>
      <c r="R325" s="2" t="s">
        <v>2040</v>
      </c>
      <c r="S325" s="2"/>
    </row>
    <row r="326" spans="1:19" ht="89.25" x14ac:dyDescent="0.2">
      <c r="A326" s="4">
        <v>324</v>
      </c>
      <c r="B326" s="1" t="s">
        <v>1348</v>
      </c>
      <c r="C326" s="1" t="s">
        <v>1347</v>
      </c>
      <c r="D326" s="1" t="s">
        <v>1349</v>
      </c>
      <c r="E326" s="1" t="s">
        <v>5</v>
      </c>
      <c r="F326" s="3"/>
      <c r="G326" s="1" t="s">
        <v>1350</v>
      </c>
      <c r="H326" s="1">
        <v>41941895</v>
      </c>
      <c r="I326" s="179" t="s">
        <v>1686</v>
      </c>
      <c r="J326" s="1" t="s">
        <v>494</v>
      </c>
      <c r="K326" s="6">
        <v>45844</v>
      </c>
      <c r="L326" s="114">
        <v>4425000</v>
      </c>
      <c r="M326" s="2"/>
      <c r="N326" s="94">
        <v>45</v>
      </c>
      <c r="O326" s="94" t="s">
        <v>220</v>
      </c>
      <c r="P326" s="95">
        <v>13275000</v>
      </c>
      <c r="Q326" s="2"/>
      <c r="R326" s="2" t="s">
        <v>2040</v>
      </c>
      <c r="S326" s="144"/>
    </row>
    <row r="327" spans="1:19" ht="76.5" x14ac:dyDescent="0.2">
      <c r="A327" s="4">
        <v>325</v>
      </c>
      <c r="B327" s="1" t="s">
        <v>1352</v>
      </c>
      <c r="C327" s="1" t="s">
        <v>1351</v>
      </c>
      <c r="D327" s="1" t="s">
        <v>1353</v>
      </c>
      <c r="E327" s="1" t="s">
        <v>5</v>
      </c>
      <c r="F327" s="3"/>
      <c r="G327" s="1" t="s">
        <v>1354</v>
      </c>
      <c r="H327" s="1">
        <v>1094975629</v>
      </c>
      <c r="I327" s="179" t="s">
        <v>18</v>
      </c>
      <c r="J327" s="1" t="s">
        <v>12</v>
      </c>
      <c r="K327" s="6">
        <v>45845</v>
      </c>
      <c r="L327" s="114"/>
      <c r="M327" s="2" t="s">
        <v>2040</v>
      </c>
      <c r="N327" s="94"/>
      <c r="O327" s="102"/>
      <c r="P327" s="95"/>
      <c r="Q327" s="2"/>
      <c r="R327" s="2" t="s">
        <v>2040</v>
      </c>
      <c r="S327" s="2"/>
    </row>
    <row r="328" spans="1:19" ht="63.75" x14ac:dyDescent="0.2">
      <c r="A328" s="4">
        <v>326</v>
      </c>
      <c r="B328" s="1" t="s">
        <v>1356</v>
      </c>
      <c r="C328" s="1" t="s">
        <v>1355</v>
      </c>
      <c r="D328" s="1" t="s">
        <v>1357</v>
      </c>
      <c r="E328" s="1" t="s">
        <v>5</v>
      </c>
      <c r="F328" s="3"/>
      <c r="G328" s="1" t="s">
        <v>1358</v>
      </c>
      <c r="H328" s="1">
        <v>7527657</v>
      </c>
      <c r="I328" s="179" t="s">
        <v>1691</v>
      </c>
      <c r="J328" s="1" t="s">
        <v>494</v>
      </c>
      <c r="K328" s="6">
        <v>45844</v>
      </c>
      <c r="L328" s="114">
        <v>2842500</v>
      </c>
      <c r="M328" s="2"/>
      <c r="N328" s="94">
        <v>45</v>
      </c>
      <c r="O328" s="94" t="s">
        <v>220</v>
      </c>
      <c r="P328" s="95">
        <v>8527500</v>
      </c>
      <c r="Q328" s="2"/>
      <c r="R328" s="2" t="s">
        <v>2040</v>
      </c>
      <c r="S328" s="2"/>
    </row>
    <row r="329" spans="1:19" ht="51" x14ac:dyDescent="0.2">
      <c r="A329" s="4">
        <v>327</v>
      </c>
      <c r="B329" s="1" t="s">
        <v>1360</v>
      </c>
      <c r="C329" s="1" t="s">
        <v>1359</v>
      </c>
      <c r="D329" s="1" t="s">
        <v>1361</v>
      </c>
      <c r="E329" s="1" t="s">
        <v>5</v>
      </c>
      <c r="F329" s="3"/>
      <c r="G329" s="1" t="s">
        <v>1362</v>
      </c>
      <c r="H329" s="1">
        <v>1094963799</v>
      </c>
      <c r="I329" s="179" t="s">
        <v>1692</v>
      </c>
      <c r="J329" s="1" t="s">
        <v>12</v>
      </c>
      <c r="K329" s="6">
        <v>45754</v>
      </c>
      <c r="L329" s="114"/>
      <c r="M329" s="2" t="s">
        <v>2040</v>
      </c>
      <c r="N329" s="94"/>
      <c r="O329" s="102"/>
      <c r="P329" s="95"/>
      <c r="Q329" s="2"/>
      <c r="R329" s="2" t="s">
        <v>2040</v>
      </c>
      <c r="S329" s="2"/>
    </row>
    <row r="330" spans="1:19" s="87" customFormat="1" ht="63.75" x14ac:dyDescent="0.2">
      <c r="A330" s="20">
        <v>328</v>
      </c>
      <c r="B330" s="1" t="s">
        <v>1364</v>
      </c>
      <c r="C330" s="1" t="s">
        <v>1363</v>
      </c>
      <c r="D330" s="1" t="s">
        <v>1365</v>
      </c>
      <c r="E330" s="1" t="s">
        <v>5</v>
      </c>
      <c r="F330" s="1"/>
      <c r="G330" s="1" t="s">
        <v>1366</v>
      </c>
      <c r="H330" s="1">
        <v>1094902693</v>
      </c>
      <c r="I330" s="179" t="s">
        <v>467</v>
      </c>
      <c r="J330" s="1" t="s">
        <v>12</v>
      </c>
      <c r="K330" s="6">
        <v>45907</v>
      </c>
      <c r="L330" s="114"/>
      <c r="M330" s="2" t="s">
        <v>2040</v>
      </c>
      <c r="N330" s="94"/>
      <c r="O330" s="102"/>
      <c r="P330" s="95"/>
      <c r="Q330" s="2"/>
      <c r="R330" s="2" t="s">
        <v>2040</v>
      </c>
      <c r="S330" s="1" t="s">
        <v>2038</v>
      </c>
    </row>
    <row r="331" spans="1:19" ht="51" x14ac:dyDescent="0.2">
      <c r="A331" s="4">
        <v>329</v>
      </c>
      <c r="B331" s="1" t="s">
        <v>1368</v>
      </c>
      <c r="C331" s="1" t="s">
        <v>1367</v>
      </c>
      <c r="D331" s="1" t="s">
        <v>908</v>
      </c>
      <c r="E331" s="1" t="s">
        <v>5</v>
      </c>
      <c r="F331" s="3"/>
      <c r="G331" s="1" t="s">
        <v>1369</v>
      </c>
      <c r="H331" s="1">
        <v>1099684168</v>
      </c>
      <c r="I331" s="179" t="s">
        <v>467</v>
      </c>
      <c r="J331" s="1" t="s">
        <v>12</v>
      </c>
      <c r="K331" s="6">
        <v>45876</v>
      </c>
      <c r="L331" s="114"/>
      <c r="M331" s="2" t="s">
        <v>2040</v>
      </c>
      <c r="N331" s="94"/>
      <c r="O331" s="102"/>
      <c r="P331" s="95"/>
      <c r="Q331" s="2"/>
      <c r="R331" s="2" t="s">
        <v>2040</v>
      </c>
      <c r="S331" s="2"/>
    </row>
    <row r="332" spans="1:19" ht="63.75" x14ac:dyDescent="0.2">
      <c r="A332" s="4">
        <v>330</v>
      </c>
      <c r="B332" s="1" t="s">
        <v>1371</v>
      </c>
      <c r="C332" s="1" t="s">
        <v>1370</v>
      </c>
      <c r="D332" s="1" t="s">
        <v>1372</v>
      </c>
      <c r="E332" s="1" t="s">
        <v>5</v>
      </c>
      <c r="F332" s="3"/>
      <c r="G332" s="1" t="s">
        <v>1373</v>
      </c>
      <c r="H332" s="1">
        <v>1088238996</v>
      </c>
      <c r="I332" s="179" t="s">
        <v>1686</v>
      </c>
      <c r="J332" s="1" t="s">
        <v>494</v>
      </c>
      <c r="K332" s="6">
        <v>45967</v>
      </c>
      <c r="L332" s="114">
        <v>4425000</v>
      </c>
      <c r="M332" s="2"/>
      <c r="N332" s="94">
        <v>45</v>
      </c>
      <c r="O332" s="94" t="s">
        <v>346</v>
      </c>
      <c r="P332" s="95">
        <v>13275000</v>
      </c>
      <c r="Q332" s="2"/>
      <c r="R332" s="2" t="s">
        <v>2040</v>
      </c>
      <c r="S332" s="2"/>
    </row>
    <row r="333" spans="1:19" ht="38.25" x14ac:dyDescent="0.2">
      <c r="A333" s="4">
        <v>331</v>
      </c>
      <c r="B333" s="1" t="s">
        <v>1375</v>
      </c>
      <c r="C333" s="1" t="s">
        <v>1374</v>
      </c>
      <c r="D333" s="1" t="s">
        <v>1376</v>
      </c>
      <c r="E333" s="1" t="s">
        <v>5</v>
      </c>
      <c r="F333" s="3"/>
      <c r="G333" s="1" t="s">
        <v>1377</v>
      </c>
      <c r="H333" s="1">
        <v>24587536</v>
      </c>
      <c r="I333" s="179" t="s">
        <v>1693</v>
      </c>
      <c r="J333" s="1" t="s">
        <v>160</v>
      </c>
      <c r="K333" s="6">
        <v>45877</v>
      </c>
      <c r="L333" s="114"/>
      <c r="M333" s="2" t="s">
        <v>2040</v>
      </c>
      <c r="N333" s="94"/>
      <c r="O333" s="102"/>
      <c r="P333" s="95"/>
      <c r="Q333" s="2"/>
      <c r="R333" s="2" t="s">
        <v>2040</v>
      </c>
      <c r="S333" s="2"/>
    </row>
    <row r="334" spans="1:19" ht="63.75" x14ac:dyDescent="0.2">
      <c r="A334" s="4">
        <v>332</v>
      </c>
      <c r="B334" s="1" t="s">
        <v>1379</v>
      </c>
      <c r="C334" s="1" t="s">
        <v>1378</v>
      </c>
      <c r="D334" s="1" t="s">
        <v>1380</v>
      </c>
      <c r="E334" s="1" t="s">
        <v>5</v>
      </c>
      <c r="F334" s="3"/>
      <c r="G334" s="1" t="s">
        <v>1381</v>
      </c>
      <c r="H334" s="1">
        <v>18400177</v>
      </c>
      <c r="I334" s="179" t="s">
        <v>1682</v>
      </c>
      <c r="J334" s="1" t="s">
        <v>160</v>
      </c>
      <c r="K334" s="6">
        <v>45877</v>
      </c>
      <c r="L334" s="114"/>
      <c r="M334" s="2" t="s">
        <v>2040</v>
      </c>
      <c r="N334" s="94"/>
      <c r="O334" s="102"/>
      <c r="P334" s="95"/>
      <c r="Q334" s="2"/>
      <c r="R334" s="2" t="s">
        <v>2040</v>
      </c>
      <c r="S334" s="2"/>
    </row>
    <row r="335" spans="1:19" s="87" customFormat="1" ht="76.5" x14ac:dyDescent="0.2">
      <c r="A335" s="20">
        <v>333</v>
      </c>
      <c r="B335" s="1" t="s">
        <v>1383</v>
      </c>
      <c r="C335" s="1" t="s">
        <v>1382</v>
      </c>
      <c r="D335" s="1" t="s">
        <v>1384</v>
      </c>
      <c r="E335" s="1" t="s">
        <v>5</v>
      </c>
      <c r="F335" s="1"/>
      <c r="G335" s="1" t="s">
        <v>1386</v>
      </c>
      <c r="H335" s="1">
        <v>1094965344</v>
      </c>
      <c r="I335" s="179" t="s">
        <v>18</v>
      </c>
      <c r="J335" s="1" t="s">
        <v>12</v>
      </c>
      <c r="K335" s="6">
        <v>45937</v>
      </c>
      <c r="L335" s="114"/>
      <c r="M335" s="2" t="s">
        <v>2040</v>
      </c>
      <c r="N335" s="94"/>
      <c r="O335" s="102"/>
      <c r="P335" s="95"/>
      <c r="Q335" s="2"/>
      <c r="R335" s="2" t="s">
        <v>2040</v>
      </c>
      <c r="S335" s="1" t="s">
        <v>2007</v>
      </c>
    </row>
    <row r="336" spans="1:19" ht="89.25" x14ac:dyDescent="0.2">
      <c r="A336" s="4">
        <v>334</v>
      </c>
      <c r="B336" s="1" t="s">
        <v>1388</v>
      </c>
      <c r="C336" s="1" t="s">
        <v>1387</v>
      </c>
      <c r="D336" s="1" t="s">
        <v>1389</v>
      </c>
      <c r="E336" s="1" t="s">
        <v>5</v>
      </c>
      <c r="F336" s="3"/>
      <c r="G336" s="1" t="s">
        <v>1390</v>
      </c>
      <c r="H336" s="1">
        <v>1005101356</v>
      </c>
      <c r="I336" s="179" t="s">
        <v>1694</v>
      </c>
      <c r="J336" s="1" t="s">
        <v>494</v>
      </c>
      <c r="K336" s="6">
        <v>45967</v>
      </c>
      <c r="L336" s="114">
        <v>3472500</v>
      </c>
      <c r="M336" s="2"/>
      <c r="N336" s="94">
        <v>45</v>
      </c>
      <c r="O336" s="94" t="s">
        <v>346</v>
      </c>
      <c r="P336" s="95">
        <v>10417500</v>
      </c>
      <c r="Q336" s="2"/>
      <c r="R336" s="2" t="s">
        <v>2040</v>
      </c>
      <c r="S336" s="144"/>
    </row>
    <row r="337" spans="1:19" ht="89.25" x14ac:dyDescent="0.2">
      <c r="A337" s="4">
        <v>335</v>
      </c>
      <c r="B337" s="1" t="s">
        <v>1392</v>
      </c>
      <c r="C337" s="1" t="s">
        <v>1391</v>
      </c>
      <c r="D337" s="1" t="s">
        <v>1393</v>
      </c>
      <c r="E337" s="1" t="s">
        <v>5</v>
      </c>
      <c r="F337" s="3"/>
      <c r="G337" s="1" t="s">
        <v>1394</v>
      </c>
      <c r="H337" s="1">
        <v>1094956921</v>
      </c>
      <c r="I337" s="179" t="s">
        <v>467</v>
      </c>
      <c r="J337" s="1" t="s">
        <v>12</v>
      </c>
      <c r="K337" s="6">
        <v>45937</v>
      </c>
      <c r="L337" s="114"/>
      <c r="M337" s="2" t="s">
        <v>2040</v>
      </c>
      <c r="N337" s="94"/>
      <c r="O337" s="102"/>
      <c r="P337" s="95"/>
      <c r="Q337" s="2"/>
      <c r="R337" s="2" t="s">
        <v>2040</v>
      </c>
      <c r="S337" s="2"/>
    </row>
    <row r="338" spans="1:19" ht="76.5" x14ac:dyDescent="0.2">
      <c r="A338" s="4">
        <v>336</v>
      </c>
      <c r="B338" s="1" t="s">
        <v>1396</v>
      </c>
      <c r="C338" s="1" t="s">
        <v>1395</v>
      </c>
      <c r="D338" s="1" t="s">
        <v>1397</v>
      </c>
      <c r="E338" s="1" t="s">
        <v>5</v>
      </c>
      <c r="F338" s="3"/>
      <c r="G338" s="1" t="s">
        <v>1398</v>
      </c>
      <c r="H338" s="1">
        <v>1094918590</v>
      </c>
      <c r="I338" s="179" t="s">
        <v>1686</v>
      </c>
      <c r="J338" s="1" t="s">
        <v>494</v>
      </c>
      <c r="K338" s="6">
        <v>45967</v>
      </c>
      <c r="L338" s="114">
        <v>4425000</v>
      </c>
      <c r="M338" s="2"/>
      <c r="N338" s="94">
        <v>45</v>
      </c>
      <c r="O338" s="94" t="s">
        <v>346</v>
      </c>
      <c r="P338" s="95">
        <v>13275000</v>
      </c>
      <c r="Q338" s="2"/>
      <c r="R338" s="2" t="s">
        <v>2040</v>
      </c>
      <c r="S338" s="2"/>
    </row>
    <row r="339" spans="1:19" ht="89.25" x14ac:dyDescent="0.2">
      <c r="A339" s="4">
        <v>337</v>
      </c>
      <c r="B339" s="1" t="s">
        <v>1400</v>
      </c>
      <c r="C339" s="1" t="s">
        <v>1399</v>
      </c>
      <c r="D339" s="1" t="s">
        <v>1401</v>
      </c>
      <c r="E339" s="1" t="s">
        <v>5</v>
      </c>
      <c r="F339" s="3"/>
      <c r="G339" s="1" t="s">
        <v>1402</v>
      </c>
      <c r="H339" s="1">
        <v>1053836184</v>
      </c>
      <c r="I339" s="179" t="s">
        <v>1688</v>
      </c>
      <c r="J339" s="1" t="s">
        <v>494</v>
      </c>
      <c r="K339" s="6">
        <v>45906</v>
      </c>
      <c r="L339" s="114">
        <v>3500000</v>
      </c>
      <c r="M339" s="2"/>
      <c r="N339" s="94">
        <v>30</v>
      </c>
      <c r="O339" s="102">
        <v>45907</v>
      </c>
      <c r="P339" s="95">
        <v>14000000</v>
      </c>
      <c r="Q339" s="2"/>
      <c r="R339" s="2" t="s">
        <v>2040</v>
      </c>
      <c r="S339" s="2"/>
    </row>
    <row r="340" spans="1:19" ht="63.75" x14ac:dyDescent="0.2">
      <c r="A340" s="4">
        <v>338</v>
      </c>
      <c r="B340" s="1" t="s">
        <v>1404</v>
      </c>
      <c r="C340" s="1" t="s">
        <v>1403</v>
      </c>
      <c r="D340" s="1" t="s">
        <v>1405</v>
      </c>
      <c r="E340" s="1" t="s">
        <v>5</v>
      </c>
      <c r="F340" s="3"/>
      <c r="G340" s="1" t="s">
        <v>1406</v>
      </c>
      <c r="H340" s="1">
        <v>1094922551</v>
      </c>
      <c r="I340" s="179" t="s">
        <v>672</v>
      </c>
      <c r="J340" s="1" t="s">
        <v>160</v>
      </c>
      <c r="K340" s="6">
        <v>45908</v>
      </c>
      <c r="L340" s="114"/>
      <c r="M340" s="2" t="s">
        <v>2040</v>
      </c>
      <c r="N340" s="94"/>
      <c r="O340" s="102"/>
      <c r="P340" s="95"/>
      <c r="Q340" s="2"/>
      <c r="R340" s="2" t="s">
        <v>2040</v>
      </c>
      <c r="S340" s="2"/>
    </row>
    <row r="341" spans="1:19" s="87" customFormat="1" ht="127.5" x14ac:dyDescent="0.2">
      <c r="A341" s="20">
        <v>339</v>
      </c>
      <c r="B341" s="1" t="s">
        <v>1408</v>
      </c>
      <c r="C341" s="1" t="s">
        <v>1407</v>
      </c>
      <c r="D341" s="1" t="s">
        <v>1409</v>
      </c>
      <c r="E341" s="1"/>
      <c r="F341" s="1" t="s">
        <v>2013</v>
      </c>
      <c r="G341" s="1" t="s">
        <v>1410</v>
      </c>
      <c r="H341" s="1">
        <v>1010072707</v>
      </c>
      <c r="I341" s="179" t="s">
        <v>995</v>
      </c>
      <c r="J341" s="1" t="s">
        <v>12</v>
      </c>
      <c r="K341" s="6">
        <v>45937</v>
      </c>
      <c r="L341" s="114"/>
      <c r="M341" s="2" t="s">
        <v>2040</v>
      </c>
      <c r="N341" s="94"/>
      <c r="O341" s="102"/>
      <c r="P341" s="95"/>
      <c r="Q341" s="2"/>
      <c r="R341" s="2" t="s">
        <v>2040</v>
      </c>
      <c r="S341" s="1" t="s">
        <v>2008</v>
      </c>
    </row>
    <row r="342" spans="1:19" ht="89.25" x14ac:dyDescent="0.2">
      <c r="A342" s="4">
        <v>340</v>
      </c>
      <c r="B342" s="1" t="s">
        <v>1412</v>
      </c>
      <c r="C342" s="1" t="s">
        <v>1411</v>
      </c>
      <c r="D342" s="1" t="s">
        <v>1413</v>
      </c>
      <c r="E342" s="1" t="s">
        <v>5</v>
      </c>
      <c r="F342" s="3"/>
      <c r="G342" s="1" t="s">
        <v>1415</v>
      </c>
      <c r="H342" s="1">
        <v>18468071</v>
      </c>
      <c r="I342" s="179" t="s">
        <v>606</v>
      </c>
      <c r="J342" s="1" t="s">
        <v>494</v>
      </c>
      <c r="K342" s="1" t="s">
        <v>1414</v>
      </c>
      <c r="L342" s="114"/>
      <c r="M342" s="2" t="s">
        <v>2040</v>
      </c>
      <c r="N342" s="94"/>
      <c r="O342" s="94"/>
      <c r="P342" s="95"/>
      <c r="Q342" s="2"/>
      <c r="R342" s="2" t="s">
        <v>2040</v>
      </c>
      <c r="S342" s="2"/>
    </row>
    <row r="343" spans="1:19" s="88" customFormat="1" x14ac:dyDescent="0.25">
      <c r="A343" s="14">
        <v>341</v>
      </c>
      <c r="B343" s="12" t="s">
        <v>1839</v>
      </c>
      <c r="C343" s="12"/>
      <c r="D343" s="12"/>
      <c r="E343" s="23" t="s">
        <v>137</v>
      </c>
      <c r="F343" s="12"/>
      <c r="G343" s="12"/>
      <c r="H343" s="12"/>
      <c r="I343" s="186"/>
      <c r="J343" s="12"/>
      <c r="K343" s="12"/>
      <c r="L343" s="23" t="s">
        <v>137</v>
      </c>
      <c r="M343" s="21"/>
      <c r="N343" s="23" t="s">
        <v>137</v>
      </c>
      <c r="O343" s="23" t="s">
        <v>137</v>
      </c>
      <c r="P343" s="23" t="s">
        <v>137</v>
      </c>
      <c r="Q343" s="21"/>
      <c r="R343" s="21"/>
      <c r="S343" s="21"/>
    </row>
    <row r="344" spans="1:19" ht="76.5" x14ac:dyDescent="0.2">
      <c r="A344" s="4">
        <v>342</v>
      </c>
      <c r="B344" s="1" t="s">
        <v>1417</v>
      </c>
      <c r="C344" s="1" t="s">
        <v>1416</v>
      </c>
      <c r="D344" s="1" t="s">
        <v>1418</v>
      </c>
      <c r="E344" s="1" t="s">
        <v>5</v>
      </c>
      <c r="F344" s="3"/>
      <c r="G344" s="1" t="s">
        <v>1419</v>
      </c>
      <c r="H344" s="1">
        <v>9772489</v>
      </c>
      <c r="I344" s="179" t="s">
        <v>18</v>
      </c>
      <c r="J344" s="1" t="s">
        <v>12</v>
      </c>
      <c r="K344" s="1" t="s">
        <v>54</v>
      </c>
      <c r="L344" s="114"/>
      <c r="M344" s="2" t="s">
        <v>2040</v>
      </c>
      <c r="N344" s="94"/>
      <c r="O344" s="94"/>
      <c r="P344" s="95"/>
      <c r="Q344" s="2"/>
      <c r="R344" s="2" t="s">
        <v>2040</v>
      </c>
      <c r="S344" s="2"/>
    </row>
    <row r="345" spans="1:19" ht="63.75" x14ac:dyDescent="0.2">
      <c r="A345" s="4">
        <v>343</v>
      </c>
      <c r="B345" s="1" t="s">
        <v>1421</v>
      </c>
      <c r="C345" s="1" t="s">
        <v>1420</v>
      </c>
      <c r="D345" s="1" t="s">
        <v>1422</v>
      </c>
      <c r="E345" s="1" t="s">
        <v>5</v>
      </c>
      <c r="F345" s="3"/>
      <c r="G345" s="1" t="s">
        <v>1423</v>
      </c>
      <c r="H345" s="1">
        <v>1094920167</v>
      </c>
      <c r="I345" s="179" t="s">
        <v>82</v>
      </c>
      <c r="J345" s="1" t="s">
        <v>33</v>
      </c>
      <c r="K345" s="6">
        <v>46000</v>
      </c>
      <c r="L345" s="114"/>
      <c r="M345" s="2" t="s">
        <v>2040</v>
      </c>
      <c r="N345" s="94"/>
      <c r="O345" s="102"/>
      <c r="P345" s="95"/>
      <c r="Q345" s="2"/>
      <c r="R345" s="2" t="s">
        <v>2040</v>
      </c>
      <c r="S345" s="2"/>
    </row>
    <row r="346" spans="1:19" ht="63.75" x14ac:dyDescent="0.2">
      <c r="A346" s="4">
        <v>344</v>
      </c>
      <c r="B346" s="1" t="s">
        <v>1425</v>
      </c>
      <c r="C346" s="1" t="s">
        <v>1424</v>
      </c>
      <c r="D346" s="1" t="s">
        <v>817</v>
      </c>
      <c r="E346" s="1" t="s">
        <v>5</v>
      </c>
      <c r="F346" s="3"/>
      <c r="G346" s="1" t="s">
        <v>1426</v>
      </c>
      <c r="H346" s="1">
        <v>1098313289</v>
      </c>
      <c r="I346" s="179" t="s">
        <v>1686</v>
      </c>
      <c r="J346" s="1" t="s">
        <v>494</v>
      </c>
      <c r="K346" s="1" t="s">
        <v>1414</v>
      </c>
      <c r="L346" s="114">
        <v>4425000</v>
      </c>
      <c r="M346" s="2"/>
      <c r="N346" s="94">
        <v>45</v>
      </c>
      <c r="O346" s="94" t="s">
        <v>472</v>
      </c>
      <c r="P346" s="95">
        <v>13275000</v>
      </c>
      <c r="Q346" s="2"/>
      <c r="R346" s="2" t="s">
        <v>2040</v>
      </c>
      <c r="S346" s="2"/>
    </row>
    <row r="347" spans="1:19" ht="76.5" x14ac:dyDescent="0.2">
      <c r="A347" s="4">
        <v>345</v>
      </c>
      <c r="B347" s="1" t="s">
        <v>1428</v>
      </c>
      <c r="C347" s="1" t="s">
        <v>1427</v>
      </c>
      <c r="D347" s="1" t="s">
        <v>1429</v>
      </c>
      <c r="E347" s="1" t="s">
        <v>5</v>
      </c>
      <c r="F347" s="3"/>
      <c r="G347" s="1" t="s">
        <v>1430</v>
      </c>
      <c r="H347" s="1">
        <v>1092454123</v>
      </c>
      <c r="I347" s="179" t="s">
        <v>1685</v>
      </c>
      <c r="J347" s="1" t="s">
        <v>12</v>
      </c>
      <c r="K347" s="1" t="s">
        <v>54</v>
      </c>
      <c r="L347" s="114"/>
      <c r="M347" s="2" t="s">
        <v>2040</v>
      </c>
      <c r="N347" s="94"/>
      <c r="O347" s="94"/>
      <c r="P347" s="95"/>
      <c r="Q347" s="2"/>
      <c r="R347" s="2" t="s">
        <v>2040</v>
      </c>
      <c r="S347" s="2"/>
    </row>
    <row r="348" spans="1:19" ht="51" x14ac:dyDescent="0.2">
      <c r="A348" s="4">
        <v>346</v>
      </c>
      <c r="B348" s="1" t="s">
        <v>1432</v>
      </c>
      <c r="C348" s="1" t="s">
        <v>1431</v>
      </c>
      <c r="D348" s="1" t="s">
        <v>670</v>
      </c>
      <c r="E348" s="1" t="s">
        <v>5</v>
      </c>
      <c r="F348" s="3"/>
      <c r="G348" s="1" t="s">
        <v>1433</v>
      </c>
      <c r="H348" s="1">
        <v>25019854</v>
      </c>
      <c r="I348" s="179" t="s">
        <v>341</v>
      </c>
      <c r="J348" s="1" t="s">
        <v>12</v>
      </c>
      <c r="K348" s="6">
        <v>45968</v>
      </c>
      <c r="L348" s="114"/>
      <c r="M348" s="2" t="s">
        <v>2040</v>
      </c>
      <c r="N348" s="94"/>
      <c r="O348" s="102"/>
      <c r="P348" s="95"/>
      <c r="Q348" s="2"/>
      <c r="R348" s="2" t="s">
        <v>2040</v>
      </c>
      <c r="S348" s="2"/>
    </row>
    <row r="349" spans="1:19" ht="63.75" x14ac:dyDescent="0.2">
      <c r="A349" s="4">
        <v>347</v>
      </c>
      <c r="B349" s="1" t="s">
        <v>1435</v>
      </c>
      <c r="C349" s="1" t="s">
        <v>1434</v>
      </c>
      <c r="D349" s="1" t="s">
        <v>1436</v>
      </c>
      <c r="E349" s="1" t="s">
        <v>5</v>
      </c>
      <c r="F349" s="3"/>
      <c r="G349" s="1" t="s">
        <v>1437</v>
      </c>
      <c r="H349" s="1">
        <v>41945119</v>
      </c>
      <c r="I349" s="179" t="s">
        <v>1695</v>
      </c>
      <c r="J349" s="1" t="s">
        <v>1832</v>
      </c>
      <c r="K349" s="6">
        <v>45906</v>
      </c>
      <c r="L349" s="114"/>
      <c r="M349" s="2" t="s">
        <v>2040</v>
      </c>
      <c r="N349" s="94"/>
      <c r="O349" s="102"/>
      <c r="P349" s="95"/>
      <c r="Q349" s="2"/>
      <c r="R349" s="2" t="s">
        <v>2040</v>
      </c>
      <c r="S349" s="2"/>
    </row>
    <row r="350" spans="1:19" ht="89.25" x14ac:dyDescent="0.2">
      <c r="A350" s="4">
        <v>348</v>
      </c>
      <c r="B350" s="1" t="s">
        <v>1439</v>
      </c>
      <c r="C350" s="1" t="s">
        <v>1438</v>
      </c>
      <c r="D350" s="1" t="s">
        <v>1440</v>
      </c>
      <c r="E350" s="1" t="s">
        <v>5</v>
      </c>
      <c r="F350" s="3"/>
      <c r="G350" s="1" t="s">
        <v>1442</v>
      </c>
      <c r="H350" s="1">
        <v>9727273</v>
      </c>
      <c r="I350" s="179" t="s">
        <v>1686</v>
      </c>
      <c r="J350" s="1" t="s">
        <v>494</v>
      </c>
      <c r="K350" s="1" t="s">
        <v>1441</v>
      </c>
      <c r="L350" s="114"/>
      <c r="M350" s="2" t="s">
        <v>2040</v>
      </c>
      <c r="N350" s="94"/>
      <c r="O350" s="94"/>
      <c r="P350" s="95"/>
      <c r="Q350" s="2"/>
      <c r="R350" s="2" t="s">
        <v>2040</v>
      </c>
      <c r="S350" s="2"/>
    </row>
    <row r="351" spans="1:19" ht="89.25" x14ac:dyDescent="0.2">
      <c r="A351" s="4">
        <v>349</v>
      </c>
      <c r="B351" s="1" t="s">
        <v>1444</v>
      </c>
      <c r="C351" s="1" t="s">
        <v>1443</v>
      </c>
      <c r="D351" s="1" t="s">
        <v>1349</v>
      </c>
      <c r="E351" s="1" t="s">
        <v>5</v>
      </c>
      <c r="F351" s="3"/>
      <c r="G351" s="1" t="s">
        <v>1445</v>
      </c>
      <c r="H351" s="1">
        <v>1094969196</v>
      </c>
      <c r="I351" s="179" t="s">
        <v>1696</v>
      </c>
      <c r="J351" s="1" t="s">
        <v>1833</v>
      </c>
      <c r="K351" s="1" t="s">
        <v>1282</v>
      </c>
      <c r="L351" s="114"/>
      <c r="M351" s="2" t="s">
        <v>2040</v>
      </c>
      <c r="N351" s="94"/>
      <c r="O351" s="94"/>
      <c r="P351" s="95"/>
      <c r="Q351" s="2"/>
      <c r="R351" s="2" t="s">
        <v>2040</v>
      </c>
      <c r="S351" s="2"/>
    </row>
    <row r="352" spans="1:19" ht="89.25" x14ac:dyDescent="0.2">
      <c r="A352" s="4">
        <v>350</v>
      </c>
      <c r="B352" s="1" t="s">
        <v>1447</v>
      </c>
      <c r="C352" s="1" t="s">
        <v>1446</v>
      </c>
      <c r="D352" s="1" t="s">
        <v>1448</v>
      </c>
      <c r="E352" s="1" t="s">
        <v>5</v>
      </c>
      <c r="F352" s="3"/>
      <c r="G352" s="1" t="s">
        <v>1449</v>
      </c>
      <c r="H352" s="1">
        <v>1118293481</v>
      </c>
      <c r="I352" s="179" t="s">
        <v>1696</v>
      </c>
      <c r="J352" s="1" t="s">
        <v>1833</v>
      </c>
      <c r="K352" s="1" t="s">
        <v>1282</v>
      </c>
      <c r="L352" s="114"/>
      <c r="M352" s="2" t="s">
        <v>2040</v>
      </c>
      <c r="N352" s="94"/>
      <c r="O352" s="94"/>
      <c r="P352" s="95"/>
      <c r="Q352" s="2"/>
      <c r="R352" s="2" t="s">
        <v>2040</v>
      </c>
      <c r="S352" s="2"/>
    </row>
    <row r="353" spans="1:19" ht="89.25" x14ac:dyDescent="0.2">
      <c r="A353" s="4">
        <v>351</v>
      </c>
      <c r="B353" s="1" t="s">
        <v>1451</v>
      </c>
      <c r="C353" s="1" t="s">
        <v>1450</v>
      </c>
      <c r="D353" s="1" t="s">
        <v>1226</v>
      </c>
      <c r="E353" s="1" t="s">
        <v>5</v>
      </c>
      <c r="F353" s="3"/>
      <c r="G353" s="1" t="s">
        <v>1452</v>
      </c>
      <c r="H353" s="1">
        <v>1098337354</v>
      </c>
      <c r="I353" s="179" t="s">
        <v>467</v>
      </c>
      <c r="J353" s="1" t="s">
        <v>12</v>
      </c>
      <c r="K353" s="1" t="s">
        <v>54</v>
      </c>
      <c r="L353" s="114"/>
      <c r="M353" s="2" t="s">
        <v>2040</v>
      </c>
      <c r="N353" s="94"/>
      <c r="O353" s="94"/>
      <c r="P353" s="95"/>
      <c r="Q353" s="2"/>
      <c r="R353" s="2" t="s">
        <v>2040</v>
      </c>
      <c r="S353" s="2"/>
    </row>
    <row r="354" spans="1:19" ht="89.25" x14ac:dyDescent="0.2">
      <c r="A354" s="4">
        <v>352</v>
      </c>
      <c r="B354" s="1" t="s">
        <v>1454</v>
      </c>
      <c r="C354" s="1" t="s">
        <v>1453</v>
      </c>
      <c r="D354" s="1" t="s">
        <v>1455</v>
      </c>
      <c r="E354" s="1" t="s">
        <v>5</v>
      </c>
      <c r="F354" s="3"/>
      <c r="G354" s="1" t="s">
        <v>1456</v>
      </c>
      <c r="H354" s="1">
        <v>1110573918</v>
      </c>
      <c r="I354" s="179" t="s">
        <v>1697</v>
      </c>
      <c r="J354" s="1" t="s">
        <v>494</v>
      </c>
      <c r="K354" s="1" t="s">
        <v>1441</v>
      </c>
      <c r="L354" s="114"/>
      <c r="M354" s="2" t="s">
        <v>2040</v>
      </c>
      <c r="N354" s="94"/>
      <c r="O354" s="94"/>
      <c r="P354" s="95"/>
      <c r="Q354" s="2"/>
      <c r="R354" s="2" t="s">
        <v>2040</v>
      </c>
      <c r="S354" s="2"/>
    </row>
    <row r="355" spans="1:19" ht="51" x14ac:dyDescent="0.2">
      <c r="A355" s="4">
        <v>353</v>
      </c>
      <c r="B355" s="1" t="s">
        <v>1458</v>
      </c>
      <c r="C355" s="1" t="s">
        <v>1457</v>
      </c>
      <c r="D355" s="1" t="s">
        <v>1459</v>
      </c>
      <c r="E355" s="1" t="s">
        <v>5</v>
      </c>
      <c r="F355" s="3"/>
      <c r="G355" s="1" t="s">
        <v>1461</v>
      </c>
      <c r="H355" s="1">
        <v>18402058</v>
      </c>
      <c r="I355" s="179" t="s">
        <v>1698</v>
      </c>
      <c r="J355" s="1" t="s">
        <v>160</v>
      </c>
      <c r="K355" s="1" t="s">
        <v>1460</v>
      </c>
      <c r="L355" s="114"/>
      <c r="M355" s="2" t="s">
        <v>2040</v>
      </c>
      <c r="N355" s="94"/>
      <c r="O355" s="94"/>
      <c r="P355" s="95"/>
      <c r="Q355" s="2"/>
      <c r="R355" s="2" t="s">
        <v>2040</v>
      </c>
      <c r="S355" s="2"/>
    </row>
    <row r="356" spans="1:19" s="155" customFormat="1" ht="63.75" x14ac:dyDescent="0.2">
      <c r="A356" s="146">
        <v>354</v>
      </c>
      <c r="B356" s="147" t="s">
        <v>1840</v>
      </c>
      <c r="C356" s="147" t="s">
        <v>2009</v>
      </c>
      <c r="D356" s="147" t="s">
        <v>2010</v>
      </c>
      <c r="E356" s="147" t="s">
        <v>5</v>
      </c>
      <c r="F356" s="147"/>
      <c r="G356" s="147" t="s">
        <v>2011</v>
      </c>
      <c r="H356" s="147">
        <v>9738122</v>
      </c>
      <c r="I356" s="188">
        <v>17350000</v>
      </c>
      <c r="J356" s="147" t="s">
        <v>1975</v>
      </c>
      <c r="K356" s="156">
        <v>45882</v>
      </c>
      <c r="L356" s="150">
        <v>-17350000</v>
      </c>
      <c r="M356" s="149"/>
      <c r="N356" s="151"/>
      <c r="O356" s="151"/>
      <c r="P356" s="153"/>
      <c r="Q356" s="149"/>
      <c r="R356" s="149" t="s">
        <v>2040</v>
      </c>
      <c r="S356" s="149"/>
    </row>
    <row r="357" spans="1:19" ht="51" x14ac:dyDescent="0.2">
      <c r="A357" s="4">
        <v>355</v>
      </c>
      <c r="B357" s="1" t="s">
        <v>1463</v>
      </c>
      <c r="C357" s="1" t="s">
        <v>1462</v>
      </c>
      <c r="D357" s="1" t="s">
        <v>1464</v>
      </c>
      <c r="E357" s="1" t="s">
        <v>5</v>
      </c>
      <c r="F357" s="3"/>
      <c r="G357" s="1" t="s">
        <v>1466</v>
      </c>
      <c r="H357" s="1">
        <v>1094878797</v>
      </c>
      <c r="I357" s="179" t="s">
        <v>467</v>
      </c>
      <c r="J357" s="1" t="s">
        <v>12</v>
      </c>
      <c r="K357" s="1" t="s">
        <v>1465</v>
      </c>
      <c r="L357" s="114"/>
      <c r="M357" s="2" t="s">
        <v>2040</v>
      </c>
      <c r="N357" s="94"/>
      <c r="O357" s="94"/>
      <c r="P357" s="95"/>
      <c r="Q357" s="2"/>
      <c r="R357" s="2" t="s">
        <v>2040</v>
      </c>
      <c r="S357" s="2"/>
    </row>
    <row r="358" spans="1:19" ht="63.75" x14ac:dyDescent="0.2">
      <c r="A358" s="4">
        <v>356</v>
      </c>
      <c r="B358" s="1" t="s">
        <v>1468</v>
      </c>
      <c r="C358" s="1" t="s">
        <v>1467</v>
      </c>
      <c r="D358" s="1" t="s">
        <v>1469</v>
      </c>
      <c r="E358" s="1" t="s">
        <v>5</v>
      </c>
      <c r="F358" s="3"/>
      <c r="G358" s="1" t="s">
        <v>1470</v>
      </c>
      <c r="H358" s="1">
        <v>7554548</v>
      </c>
      <c r="I358" s="179" t="s">
        <v>1699</v>
      </c>
      <c r="J358" s="1" t="s">
        <v>494</v>
      </c>
      <c r="K358" s="1" t="s">
        <v>979</v>
      </c>
      <c r="L358" s="114">
        <v>4740000</v>
      </c>
      <c r="M358" s="2"/>
      <c r="N358" s="94">
        <v>45</v>
      </c>
      <c r="O358" s="102">
        <v>45665</v>
      </c>
      <c r="P358" s="95">
        <v>14220000</v>
      </c>
      <c r="Q358" s="2"/>
      <c r="R358" s="2" t="s">
        <v>2040</v>
      </c>
      <c r="S358" s="2"/>
    </row>
    <row r="359" spans="1:19" ht="89.25" x14ac:dyDescent="0.2">
      <c r="A359" s="4">
        <v>357</v>
      </c>
      <c r="B359" s="1" t="s">
        <v>1472</v>
      </c>
      <c r="C359" s="1" t="s">
        <v>1471</v>
      </c>
      <c r="D359" s="1" t="s">
        <v>1473</v>
      </c>
      <c r="E359" s="1" t="s">
        <v>5</v>
      </c>
      <c r="F359" s="3"/>
      <c r="G359" s="1" t="s">
        <v>1474</v>
      </c>
      <c r="H359" s="1">
        <v>41898314</v>
      </c>
      <c r="I359" s="179" t="s">
        <v>1700</v>
      </c>
      <c r="J359" s="1" t="s">
        <v>494</v>
      </c>
      <c r="K359" s="1" t="s">
        <v>1441</v>
      </c>
      <c r="L359" s="114"/>
      <c r="M359" s="2" t="s">
        <v>2040</v>
      </c>
      <c r="N359" s="94"/>
      <c r="O359" s="94"/>
      <c r="P359" s="95"/>
      <c r="Q359" s="2"/>
      <c r="R359" s="2" t="s">
        <v>2040</v>
      </c>
      <c r="S359" s="2"/>
    </row>
    <row r="360" spans="1:19" ht="89.25" x14ac:dyDescent="0.2">
      <c r="A360" s="4">
        <v>358</v>
      </c>
      <c r="B360" s="1" t="s">
        <v>1476</v>
      </c>
      <c r="C360" s="1" t="s">
        <v>1475</v>
      </c>
      <c r="D360" s="1" t="s">
        <v>334</v>
      </c>
      <c r="E360" s="1" t="s">
        <v>5</v>
      </c>
      <c r="F360" s="3"/>
      <c r="G360" s="1" t="s">
        <v>1477</v>
      </c>
      <c r="H360" s="1">
        <v>1094921656</v>
      </c>
      <c r="I360" s="179" t="s">
        <v>606</v>
      </c>
      <c r="J360" s="1" t="s">
        <v>494</v>
      </c>
      <c r="K360" s="1" t="s">
        <v>909</v>
      </c>
      <c r="L360" s="114">
        <v>3000000</v>
      </c>
      <c r="M360" s="2"/>
      <c r="N360" s="94">
        <v>30</v>
      </c>
      <c r="O360" s="94" t="s">
        <v>2636</v>
      </c>
      <c r="P360" s="95">
        <v>12000000</v>
      </c>
      <c r="Q360" s="2"/>
      <c r="R360" s="2" t="s">
        <v>2040</v>
      </c>
      <c r="S360" s="2"/>
    </row>
    <row r="361" spans="1:19" ht="63.75" x14ac:dyDescent="0.2">
      <c r="A361" s="4">
        <v>359</v>
      </c>
      <c r="B361" s="1" t="s">
        <v>1479</v>
      </c>
      <c r="C361" s="1" t="s">
        <v>1478</v>
      </c>
      <c r="D361" s="1" t="s">
        <v>1480</v>
      </c>
      <c r="E361" s="1" t="s">
        <v>5</v>
      </c>
      <c r="F361" s="3"/>
      <c r="G361" s="1" t="s">
        <v>1482</v>
      </c>
      <c r="H361" s="1">
        <v>24990010</v>
      </c>
      <c r="I361" s="179" t="s">
        <v>1688</v>
      </c>
      <c r="J361" s="1" t="s">
        <v>160</v>
      </c>
      <c r="K361" s="1" t="s">
        <v>1481</v>
      </c>
      <c r="L361" s="114"/>
      <c r="M361" s="2" t="s">
        <v>2040</v>
      </c>
      <c r="N361" s="94"/>
      <c r="O361" s="94"/>
      <c r="P361" s="95"/>
      <c r="Q361" s="2"/>
      <c r="R361" s="2" t="s">
        <v>2040</v>
      </c>
      <c r="S361" s="2"/>
    </row>
    <row r="362" spans="1:19" ht="63.75" x14ac:dyDescent="0.2">
      <c r="A362" s="4">
        <v>360</v>
      </c>
      <c r="B362" s="1" t="s">
        <v>1484</v>
      </c>
      <c r="C362" s="1" t="s">
        <v>1483</v>
      </c>
      <c r="D362" s="1" t="s">
        <v>1480</v>
      </c>
      <c r="E362" s="1" t="s">
        <v>5</v>
      </c>
      <c r="F362" s="3"/>
      <c r="G362" s="1" t="s">
        <v>1485</v>
      </c>
      <c r="H362" s="1">
        <v>1098312758</v>
      </c>
      <c r="I362" s="179" t="s">
        <v>1688</v>
      </c>
      <c r="J362" s="1" t="s">
        <v>160</v>
      </c>
      <c r="K362" s="1" t="s">
        <v>1481</v>
      </c>
      <c r="L362" s="114"/>
      <c r="M362" s="2" t="s">
        <v>2040</v>
      </c>
      <c r="N362" s="94"/>
      <c r="O362" s="94"/>
      <c r="P362" s="95"/>
      <c r="Q362" s="2"/>
      <c r="R362" s="2" t="s">
        <v>2040</v>
      </c>
      <c r="S362" s="2"/>
    </row>
    <row r="363" spans="1:19" ht="89.25" x14ac:dyDescent="0.2">
      <c r="A363" s="4">
        <v>361</v>
      </c>
      <c r="B363" s="1" t="s">
        <v>1487</v>
      </c>
      <c r="C363" s="1" t="s">
        <v>1486</v>
      </c>
      <c r="D363" s="1" t="s">
        <v>1488</v>
      </c>
      <c r="E363" s="1" t="s">
        <v>5</v>
      </c>
      <c r="F363" s="3"/>
      <c r="G363" s="1" t="s">
        <v>1489</v>
      </c>
      <c r="H363" s="1">
        <v>1094923718</v>
      </c>
      <c r="I363" s="179" t="s">
        <v>1686</v>
      </c>
      <c r="J363" s="1" t="s">
        <v>494</v>
      </c>
      <c r="K363" s="1" t="s">
        <v>1441</v>
      </c>
      <c r="L363" s="114"/>
      <c r="M363" s="2" t="s">
        <v>2040</v>
      </c>
      <c r="N363" s="94"/>
      <c r="O363" s="94"/>
      <c r="P363" s="95"/>
      <c r="Q363" s="2"/>
      <c r="R363" s="2" t="s">
        <v>2040</v>
      </c>
      <c r="S363" s="2"/>
    </row>
    <row r="364" spans="1:19" ht="63.75" x14ac:dyDescent="0.2">
      <c r="A364" s="4">
        <v>362</v>
      </c>
      <c r="B364" s="1" t="s">
        <v>1491</v>
      </c>
      <c r="C364" s="1" t="s">
        <v>1490</v>
      </c>
      <c r="D364" s="1" t="s">
        <v>1492</v>
      </c>
      <c r="E364" s="1" t="s">
        <v>5</v>
      </c>
      <c r="F364" s="3"/>
      <c r="G364" s="1" t="s">
        <v>1493</v>
      </c>
      <c r="H364" s="1">
        <v>4523487</v>
      </c>
      <c r="I364" s="179" t="s">
        <v>1688</v>
      </c>
      <c r="J364" s="1" t="s">
        <v>160</v>
      </c>
      <c r="K364" s="1" t="s">
        <v>1481</v>
      </c>
      <c r="L364" s="114"/>
      <c r="M364" s="2" t="s">
        <v>2040</v>
      </c>
      <c r="N364" s="94"/>
      <c r="O364" s="94"/>
      <c r="P364" s="95"/>
      <c r="Q364" s="2"/>
      <c r="R364" s="2" t="s">
        <v>2040</v>
      </c>
      <c r="S364" s="2"/>
    </row>
    <row r="365" spans="1:19" ht="63.75" x14ac:dyDescent="0.2">
      <c r="A365" s="4">
        <v>363</v>
      </c>
      <c r="B365" s="1" t="s">
        <v>1495</v>
      </c>
      <c r="C365" s="1" t="s">
        <v>1494</v>
      </c>
      <c r="D365" s="1" t="s">
        <v>1496</v>
      </c>
      <c r="E365" s="1" t="s">
        <v>5</v>
      </c>
      <c r="F365" s="3"/>
      <c r="G365" s="1" t="s">
        <v>1498</v>
      </c>
      <c r="H365" s="1">
        <v>1094940557</v>
      </c>
      <c r="I365" s="179" t="s">
        <v>1701</v>
      </c>
      <c r="J365" s="1" t="s">
        <v>160</v>
      </c>
      <c r="K365" s="1" t="s">
        <v>1497</v>
      </c>
      <c r="L365" s="114"/>
      <c r="M365" s="2" t="s">
        <v>2040</v>
      </c>
      <c r="N365" s="94"/>
      <c r="O365" s="94"/>
      <c r="P365" s="95"/>
      <c r="Q365" s="2"/>
      <c r="R365" s="2" t="s">
        <v>2040</v>
      </c>
      <c r="S365" s="2"/>
    </row>
    <row r="366" spans="1:19" ht="51" x14ac:dyDescent="0.2">
      <c r="A366" s="4">
        <v>364</v>
      </c>
      <c r="B366" s="1" t="s">
        <v>1500</v>
      </c>
      <c r="C366" s="1" t="s">
        <v>1499</v>
      </c>
      <c r="D366" s="1" t="s">
        <v>405</v>
      </c>
      <c r="E366" s="1" t="s">
        <v>5</v>
      </c>
      <c r="F366" s="3"/>
      <c r="G366" s="1" t="s">
        <v>1501</v>
      </c>
      <c r="H366" s="1">
        <v>28822129</v>
      </c>
      <c r="I366" s="179" t="s">
        <v>336</v>
      </c>
      <c r="J366" s="1" t="s">
        <v>12</v>
      </c>
      <c r="K366" s="1" t="s">
        <v>1465</v>
      </c>
      <c r="L366" s="114"/>
      <c r="M366" s="2" t="s">
        <v>2040</v>
      </c>
      <c r="N366" s="94"/>
      <c r="O366" s="94"/>
      <c r="P366" s="95"/>
      <c r="Q366" s="2"/>
      <c r="R366" s="2" t="s">
        <v>2040</v>
      </c>
      <c r="S366" s="2"/>
    </row>
    <row r="367" spans="1:19" ht="63.75" x14ac:dyDescent="0.2">
      <c r="A367" s="4">
        <v>365</v>
      </c>
      <c r="B367" s="1" t="s">
        <v>1503</v>
      </c>
      <c r="C367" s="1" t="s">
        <v>1502</v>
      </c>
      <c r="D367" s="1" t="s">
        <v>1480</v>
      </c>
      <c r="E367" s="1" t="s">
        <v>5</v>
      </c>
      <c r="F367" s="3"/>
      <c r="G367" s="1" t="s">
        <v>1504</v>
      </c>
      <c r="H367" s="1">
        <v>1098311537</v>
      </c>
      <c r="I367" s="179" t="s">
        <v>1688</v>
      </c>
      <c r="J367" s="1" t="s">
        <v>160</v>
      </c>
      <c r="K367" s="1" t="s">
        <v>1481</v>
      </c>
      <c r="L367" s="114"/>
      <c r="M367" s="2" t="s">
        <v>2040</v>
      </c>
      <c r="N367" s="94"/>
      <c r="O367" s="94"/>
      <c r="P367" s="95"/>
      <c r="Q367" s="2"/>
      <c r="R367" s="2" t="s">
        <v>2040</v>
      </c>
      <c r="S367" s="2"/>
    </row>
    <row r="368" spans="1:19" ht="63.75" x14ac:dyDescent="0.2">
      <c r="A368" s="4">
        <v>366</v>
      </c>
      <c r="B368" s="1" t="s">
        <v>1506</v>
      </c>
      <c r="C368" s="1" t="s">
        <v>1505</v>
      </c>
      <c r="D368" s="1" t="s">
        <v>1492</v>
      </c>
      <c r="E368" s="1" t="s">
        <v>5</v>
      </c>
      <c r="F368" s="3"/>
      <c r="G368" s="1" t="s">
        <v>1508</v>
      </c>
      <c r="H368" s="1">
        <v>1094891634</v>
      </c>
      <c r="I368" s="179" t="s">
        <v>1688</v>
      </c>
      <c r="J368" s="1" t="s">
        <v>160</v>
      </c>
      <c r="K368" s="1" t="s">
        <v>1507</v>
      </c>
      <c r="L368" s="114"/>
      <c r="M368" s="2" t="s">
        <v>2040</v>
      </c>
      <c r="N368" s="94"/>
      <c r="O368" s="94"/>
      <c r="P368" s="95"/>
      <c r="Q368" s="2"/>
      <c r="R368" s="2" t="s">
        <v>2040</v>
      </c>
      <c r="S368" s="2"/>
    </row>
    <row r="369" spans="1:19" ht="63.75" x14ac:dyDescent="0.2">
      <c r="A369" s="4">
        <v>367</v>
      </c>
      <c r="B369" s="1" t="s">
        <v>1510</v>
      </c>
      <c r="C369" s="1" t="s">
        <v>1509</v>
      </c>
      <c r="D369" s="1" t="s">
        <v>1492</v>
      </c>
      <c r="E369" s="1" t="s">
        <v>5</v>
      </c>
      <c r="F369" s="3"/>
      <c r="G369" s="1" t="s">
        <v>1511</v>
      </c>
      <c r="H369" s="1">
        <v>25120606</v>
      </c>
      <c r="I369" s="179" t="s">
        <v>1688</v>
      </c>
      <c r="J369" s="1" t="s">
        <v>160</v>
      </c>
      <c r="K369" s="1" t="s">
        <v>1507</v>
      </c>
      <c r="L369" s="114"/>
      <c r="M369" s="2" t="s">
        <v>2040</v>
      </c>
      <c r="N369" s="94"/>
      <c r="O369" s="94"/>
      <c r="P369" s="95"/>
      <c r="Q369" s="2"/>
      <c r="R369" s="2" t="s">
        <v>2040</v>
      </c>
      <c r="S369" s="2"/>
    </row>
    <row r="370" spans="1:19" ht="51" x14ac:dyDescent="0.2">
      <c r="A370" s="4">
        <v>368</v>
      </c>
      <c r="B370" s="1" t="s">
        <v>1513</v>
      </c>
      <c r="C370" s="1" t="s">
        <v>1512</v>
      </c>
      <c r="D370" s="1" t="s">
        <v>1514</v>
      </c>
      <c r="E370" s="1" t="s">
        <v>5</v>
      </c>
      <c r="F370" s="3"/>
      <c r="G370" s="1" t="s">
        <v>1515</v>
      </c>
      <c r="H370" s="1">
        <v>1098311604</v>
      </c>
      <c r="I370" s="179" t="s">
        <v>1702</v>
      </c>
      <c r="J370" s="1" t="s">
        <v>494</v>
      </c>
      <c r="K370" s="1" t="s">
        <v>909</v>
      </c>
      <c r="L370" s="93">
        <v>2900000</v>
      </c>
      <c r="M370" s="2"/>
      <c r="N370" s="97">
        <v>30</v>
      </c>
      <c r="O370" s="97" t="s">
        <v>2636</v>
      </c>
      <c r="P370" s="115">
        <v>11600000</v>
      </c>
      <c r="Q370" s="2"/>
      <c r="R370" s="2" t="s">
        <v>2040</v>
      </c>
      <c r="S370" s="2"/>
    </row>
    <row r="371" spans="1:19" ht="76.5" x14ac:dyDescent="0.2">
      <c r="A371" s="4">
        <v>369</v>
      </c>
      <c r="B371" s="1" t="s">
        <v>1517</v>
      </c>
      <c r="C371" s="1" t="s">
        <v>1516</v>
      </c>
      <c r="D371" s="1" t="s">
        <v>1518</v>
      </c>
      <c r="E371" s="1" t="s">
        <v>5</v>
      </c>
      <c r="F371" s="3"/>
      <c r="G371" s="1" t="s">
        <v>1521</v>
      </c>
      <c r="H371" s="1">
        <v>1094958995</v>
      </c>
      <c r="I371" s="179" t="s">
        <v>640</v>
      </c>
      <c r="J371" s="1" t="s">
        <v>160</v>
      </c>
      <c r="K371" s="1" t="s">
        <v>1520</v>
      </c>
      <c r="L371" s="114"/>
      <c r="M371" s="2" t="s">
        <v>2040</v>
      </c>
      <c r="N371" s="94"/>
      <c r="O371" s="94"/>
      <c r="P371" s="95"/>
      <c r="Q371" s="2"/>
      <c r="R371" s="2" t="s">
        <v>2040</v>
      </c>
      <c r="S371" s="2"/>
    </row>
    <row r="372" spans="1:19" ht="63.75" x14ac:dyDescent="0.2">
      <c r="A372" s="4">
        <v>370</v>
      </c>
      <c r="B372" s="1" t="s">
        <v>1523</v>
      </c>
      <c r="C372" s="1" t="s">
        <v>1522</v>
      </c>
      <c r="D372" s="1" t="s">
        <v>1492</v>
      </c>
      <c r="E372" s="1" t="s">
        <v>5</v>
      </c>
      <c r="F372" s="3"/>
      <c r="G372" s="1" t="s">
        <v>1525</v>
      </c>
      <c r="H372" s="1">
        <v>1090272442</v>
      </c>
      <c r="I372" s="179" t="s">
        <v>1703</v>
      </c>
      <c r="J372" s="1" t="s">
        <v>33</v>
      </c>
      <c r="K372" s="1" t="s">
        <v>1524</v>
      </c>
      <c r="L372" s="114"/>
      <c r="M372" s="2" t="s">
        <v>2040</v>
      </c>
      <c r="N372" s="94"/>
      <c r="O372" s="94"/>
      <c r="P372" s="95"/>
      <c r="Q372" s="2"/>
      <c r="R372" s="2" t="s">
        <v>2040</v>
      </c>
      <c r="S372" s="2"/>
    </row>
    <row r="373" spans="1:19" ht="89.25" x14ac:dyDescent="0.2">
      <c r="A373" s="4">
        <v>371</v>
      </c>
      <c r="B373" s="1" t="s">
        <v>1527</v>
      </c>
      <c r="C373" s="1" t="s">
        <v>1526</v>
      </c>
      <c r="D373" s="1" t="s">
        <v>169</v>
      </c>
      <c r="E373" s="1" t="s">
        <v>5</v>
      </c>
      <c r="F373" s="3"/>
      <c r="G373" s="1" t="s">
        <v>1528</v>
      </c>
      <c r="H373" s="1">
        <v>1097391721</v>
      </c>
      <c r="I373" s="179" t="s">
        <v>606</v>
      </c>
      <c r="J373" s="1" t="s">
        <v>494</v>
      </c>
      <c r="K373" s="1" t="s">
        <v>973</v>
      </c>
      <c r="L373" s="114">
        <v>3000000</v>
      </c>
      <c r="M373" s="2"/>
      <c r="N373" s="94">
        <v>30</v>
      </c>
      <c r="O373" s="94" t="s">
        <v>103</v>
      </c>
      <c r="P373" s="95">
        <v>12000000</v>
      </c>
      <c r="Q373" s="2"/>
      <c r="R373" s="2" t="s">
        <v>2040</v>
      </c>
      <c r="S373" s="2"/>
    </row>
    <row r="374" spans="1:19" ht="89.25" x14ac:dyDescent="0.2">
      <c r="A374" s="4">
        <v>372</v>
      </c>
      <c r="B374" s="1" t="s">
        <v>1530</v>
      </c>
      <c r="C374" s="1" t="s">
        <v>1529</v>
      </c>
      <c r="D374" s="1" t="s">
        <v>1531</v>
      </c>
      <c r="E374" s="1" t="s">
        <v>5</v>
      </c>
      <c r="F374" s="3"/>
      <c r="G374" s="1" t="s">
        <v>1532</v>
      </c>
      <c r="H374" s="1">
        <v>9770235</v>
      </c>
      <c r="I374" s="179" t="s">
        <v>341</v>
      </c>
      <c r="J374" s="1" t="s">
        <v>12</v>
      </c>
      <c r="K374" s="1" t="s">
        <v>128</v>
      </c>
      <c r="L374" s="114"/>
      <c r="M374" s="2" t="s">
        <v>2040</v>
      </c>
      <c r="N374" s="94"/>
      <c r="O374" s="94"/>
      <c r="P374" s="95"/>
      <c r="Q374" s="2"/>
      <c r="R374" s="2" t="s">
        <v>2040</v>
      </c>
      <c r="S374" s="2"/>
    </row>
    <row r="375" spans="1:19" ht="89.25" x14ac:dyDescent="0.2">
      <c r="A375" s="4">
        <v>373</v>
      </c>
      <c r="B375" s="1" t="s">
        <v>1534</v>
      </c>
      <c r="C375" s="1" t="s">
        <v>1533</v>
      </c>
      <c r="D375" s="1" t="s">
        <v>1535</v>
      </c>
      <c r="E375" s="1" t="s">
        <v>5</v>
      </c>
      <c r="F375" s="3"/>
      <c r="G375" s="1" t="s">
        <v>1536</v>
      </c>
      <c r="H375" s="1">
        <v>1005098236</v>
      </c>
      <c r="I375" s="179" t="s">
        <v>1694</v>
      </c>
      <c r="J375" s="1" t="s">
        <v>494</v>
      </c>
      <c r="K375" s="1" t="s">
        <v>973</v>
      </c>
      <c r="L375" s="114">
        <v>3472500</v>
      </c>
      <c r="M375" s="2"/>
      <c r="N375" s="94">
        <v>45</v>
      </c>
      <c r="O375" s="102">
        <v>45846</v>
      </c>
      <c r="P375" s="95">
        <v>10417500</v>
      </c>
      <c r="Q375" s="2"/>
      <c r="R375" s="2" t="s">
        <v>2040</v>
      </c>
      <c r="S375" s="2"/>
    </row>
    <row r="376" spans="1:19" ht="76.5" x14ac:dyDescent="0.2">
      <c r="A376" s="4">
        <v>374</v>
      </c>
      <c r="B376" s="1" t="s">
        <v>1538</v>
      </c>
      <c r="C376" s="1" t="s">
        <v>1537</v>
      </c>
      <c r="D376" s="1" t="s">
        <v>1539</v>
      </c>
      <c r="E376" s="1" t="s">
        <v>5</v>
      </c>
      <c r="F376" s="3"/>
      <c r="G376" s="1" t="s">
        <v>1540</v>
      </c>
      <c r="H376" s="1">
        <v>1115193402</v>
      </c>
      <c r="I376" s="179" t="s">
        <v>1686</v>
      </c>
      <c r="J376" s="1" t="s">
        <v>494</v>
      </c>
      <c r="K376" s="1" t="s">
        <v>973</v>
      </c>
      <c r="L376" s="114">
        <v>4425000</v>
      </c>
      <c r="M376" s="2"/>
      <c r="N376" s="94">
        <v>45</v>
      </c>
      <c r="O376" s="102">
        <v>45846</v>
      </c>
      <c r="P376" s="95">
        <v>13275000</v>
      </c>
      <c r="Q376" s="2"/>
      <c r="R376" s="2" t="s">
        <v>2040</v>
      </c>
      <c r="S376" s="2"/>
    </row>
    <row r="377" spans="1:19" ht="89.25" x14ac:dyDescent="0.2">
      <c r="A377" s="4">
        <v>375</v>
      </c>
      <c r="B377" s="1" t="s">
        <v>1542</v>
      </c>
      <c r="C377" s="1" t="s">
        <v>1541</v>
      </c>
      <c r="D377" s="1" t="s">
        <v>1543</v>
      </c>
      <c r="E377" s="1" t="s">
        <v>5</v>
      </c>
      <c r="F377" s="3"/>
      <c r="G377" s="1" t="s">
        <v>1544</v>
      </c>
      <c r="H377" s="1">
        <v>1234095451</v>
      </c>
      <c r="I377" s="179" t="s">
        <v>18</v>
      </c>
      <c r="J377" s="1" t="s">
        <v>12</v>
      </c>
      <c r="K377" s="1" t="s">
        <v>103</v>
      </c>
      <c r="L377" s="114"/>
      <c r="M377" s="2" t="s">
        <v>2040</v>
      </c>
      <c r="N377" s="94"/>
      <c r="O377" s="94"/>
      <c r="P377" s="95"/>
      <c r="Q377" s="2"/>
      <c r="R377" s="2" t="s">
        <v>2040</v>
      </c>
      <c r="S377" s="2"/>
    </row>
    <row r="378" spans="1:19" ht="76.5" x14ac:dyDescent="0.2">
      <c r="A378" s="4">
        <v>376</v>
      </c>
      <c r="B378" s="1" t="s">
        <v>1546</v>
      </c>
      <c r="C378" s="1" t="s">
        <v>1545</v>
      </c>
      <c r="D378" s="1" t="s">
        <v>1547</v>
      </c>
      <c r="E378" s="1" t="s">
        <v>5</v>
      </c>
      <c r="F378" s="3"/>
      <c r="G378" s="1" t="s">
        <v>1548</v>
      </c>
      <c r="H378" s="1">
        <v>1094973419</v>
      </c>
      <c r="I378" s="179" t="s">
        <v>750</v>
      </c>
      <c r="J378" s="1" t="s">
        <v>12</v>
      </c>
      <c r="K378" s="1" t="s">
        <v>103</v>
      </c>
      <c r="L378" s="114"/>
      <c r="M378" s="2" t="s">
        <v>2040</v>
      </c>
      <c r="N378" s="94"/>
      <c r="O378" s="94"/>
      <c r="P378" s="95"/>
      <c r="Q378" s="2"/>
      <c r="R378" s="2" t="s">
        <v>2040</v>
      </c>
      <c r="S378" s="2"/>
    </row>
    <row r="379" spans="1:19" s="87" customFormat="1" ht="63.75" x14ac:dyDescent="0.2">
      <c r="A379" s="20">
        <v>377</v>
      </c>
      <c r="B379" s="1" t="s">
        <v>1550</v>
      </c>
      <c r="C379" s="1" t="s">
        <v>1549</v>
      </c>
      <c r="D379" s="1" t="s">
        <v>1551</v>
      </c>
      <c r="E379" s="1"/>
      <c r="F379" s="1" t="s">
        <v>2013</v>
      </c>
      <c r="G379" s="1" t="s">
        <v>1553</v>
      </c>
      <c r="H379" s="1">
        <v>1097038761</v>
      </c>
      <c r="I379" s="179" t="s">
        <v>1686</v>
      </c>
      <c r="J379" s="1" t="s">
        <v>494</v>
      </c>
      <c r="K379" s="1" t="s">
        <v>1552</v>
      </c>
      <c r="L379" s="114"/>
      <c r="M379" s="2" t="s">
        <v>2040</v>
      </c>
      <c r="N379" s="94"/>
      <c r="O379" s="94"/>
      <c r="P379" s="95"/>
      <c r="Q379" s="2"/>
      <c r="R379" s="2" t="s">
        <v>2040</v>
      </c>
      <c r="S379" s="1" t="s">
        <v>2012</v>
      </c>
    </row>
    <row r="380" spans="1:19" ht="89.25" x14ac:dyDescent="0.2">
      <c r="A380" s="4">
        <v>378</v>
      </c>
      <c r="B380" s="1" t="s">
        <v>1555</v>
      </c>
      <c r="C380" s="1" t="s">
        <v>1554</v>
      </c>
      <c r="D380" s="1" t="s">
        <v>978</v>
      </c>
      <c r="E380" s="1" t="s">
        <v>5</v>
      </c>
      <c r="F380" s="3"/>
      <c r="G380" s="1" t="s">
        <v>1556</v>
      </c>
      <c r="H380" s="1">
        <v>89006306</v>
      </c>
      <c r="I380" s="179" t="s">
        <v>467</v>
      </c>
      <c r="J380" s="1" t="s">
        <v>12</v>
      </c>
      <c r="K380" s="1" t="s">
        <v>103</v>
      </c>
      <c r="L380" s="93"/>
      <c r="M380" s="2" t="s">
        <v>2040</v>
      </c>
      <c r="N380" s="94"/>
      <c r="O380" s="94"/>
      <c r="P380" s="95"/>
      <c r="Q380" s="2"/>
      <c r="R380" s="2" t="s">
        <v>2040</v>
      </c>
      <c r="S380" s="2"/>
    </row>
    <row r="381" spans="1:19" ht="76.5" x14ac:dyDescent="0.2">
      <c r="A381" s="4">
        <v>379</v>
      </c>
      <c r="B381" s="1" t="s">
        <v>1558</v>
      </c>
      <c r="C381" s="1" t="s">
        <v>1557</v>
      </c>
      <c r="D381" s="1" t="s">
        <v>1409</v>
      </c>
      <c r="E381" s="1" t="s">
        <v>5</v>
      </c>
      <c r="F381" s="3"/>
      <c r="G381" s="1" t="s">
        <v>1410</v>
      </c>
      <c r="H381" s="1">
        <v>1010072707</v>
      </c>
      <c r="I381" s="179" t="s">
        <v>995</v>
      </c>
      <c r="J381" s="1" t="s">
        <v>12</v>
      </c>
      <c r="K381" s="1" t="s">
        <v>103</v>
      </c>
      <c r="L381" s="93"/>
      <c r="M381" s="2" t="s">
        <v>2040</v>
      </c>
      <c r="N381" s="94"/>
      <c r="O381" s="94"/>
      <c r="P381" s="95"/>
      <c r="Q381" s="2"/>
      <c r="R381" s="2" t="s">
        <v>2040</v>
      </c>
      <c r="S381" s="2"/>
    </row>
    <row r="382" spans="1:19" ht="89.25" x14ac:dyDescent="0.2">
      <c r="A382" s="4">
        <v>380</v>
      </c>
      <c r="B382" s="1" t="s">
        <v>1560</v>
      </c>
      <c r="C382" s="1" t="s">
        <v>1559</v>
      </c>
      <c r="D382" s="1" t="s">
        <v>1561</v>
      </c>
      <c r="E382" s="1" t="s">
        <v>5</v>
      </c>
      <c r="F382" s="3"/>
      <c r="G382" s="1" t="s">
        <v>1562</v>
      </c>
      <c r="H382" s="1">
        <v>18468963</v>
      </c>
      <c r="I382" s="179" t="s">
        <v>1704</v>
      </c>
      <c r="J382" s="1" t="s">
        <v>12</v>
      </c>
      <c r="K382" s="1" t="s">
        <v>103</v>
      </c>
      <c r="L382" s="93"/>
      <c r="M382" s="2" t="s">
        <v>2040</v>
      </c>
      <c r="N382" s="94"/>
      <c r="O382" s="94"/>
      <c r="P382" s="95"/>
      <c r="Q382" s="2"/>
      <c r="R382" s="2" t="s">
        <v>2040</v>
      </c>
      <c r="S382" s="2"/>
    </row>
    <row r="383" spans="1:19" ht="89.25" x14ac:dyDescent="0.2">
      <c r="A383" s="4">
        <v>381</v>
      </c>
      <c r="B383" s="1" t="s">
        <v>1564</v>
      </c>
      <c r="C383" s="1" t="s">
        <v>1563</v>
      </c>
      <c r="D383" s="1" t="s">
        <v>1565</v>
      </c>
      <c r="E383" s="1" t="s">
        <v>5</v>
      </c>
      <c r="F383" s="3"/>
      <c r="G383" s="1" t="s">
        <v>1566</v>
      </c>
      <c r="H383" s="1">
        <v>25120613</v>
      </c>
      <c r="I383" s="179" t="s">
        <v>467</v>
      </c>
      <c r="J383" s="1" t="s">
        <v>12</v>
      </c>
      <c r="K383" s="1" t="s">
        <v>103</v>
      </c>
      <c r="L383" s="93"/>
      <c r="M383" s="2" t="s">
        <v>2040</v>
      </c>
      <c r="N383" s="94"/>
      <c r="O383" s="94"/>
      <c r="P383" s="95"/>
      <c r="Q383" s="2"/>
      <c r="R383" s="2" t="s">
        <v>2040</v>
      </c>
      <c r="S383" s="2"/>
    </row>
    <row r="384" spans="1:19" ht="63.75" x14ac:dyDescent="0.2">
      <c r="A384" s="4">
        <v>382</v>
      </c>
      <c r="B384" s="1" t="s">
        <v>1568</v>
      </c>
      <c r="C384" s="1" t="s">
        <v>1567</v>
      </c>
      <c r="D384" s="1" t="s">
        <v>1569</v>
      </c>
      <c r="E384" s="1" t="s">
        <v>5</v>
      </c>
      <c r="F384" s="3"/>
      <c r="G384" s="1" t="s">
        <v>1571</v>
      </c>
      <c r="H384" s="1">
        <v>41956499</v>
      </c>
      <c r="I384" s="179" t="s">
        <v>1705</v>
      </c>
      <c r="J384" s="1" t="s">
        <v>494</v>
      </c>
      <c r="K384" s="1" t="s">
        <v>1570</v>
      </c>
      <c r="L384" s="93">
        <v>2000000</v>
      </c>
      <c r="M384" s="2"/>
      <c r="N384" s="97">
        <v>30</v>
      </c>
      <c r="O384" s="97" t="s">
        <v>220</v>
      </c>
      <c r="P384" s="115">
        <v>8000000</v>
      </c>
      <c r="Q384" s="2"/>
      <c r="R384" s="2" t="s">
        <v>2040</v>
      </c>
      <c r="S384" s="2"/>
    </row>
    <row r="385" spans="1:19" ht="76.5" x14ac:dyDescent="0.2">
      <c r="A385" s="4">
        <v>383</v>
      </c>
      <c r="B385" s="1" t="s">
        <v>1573</v>
      </c>
      <c r="C385" s="1" t="s">
        <v>1572</v>
      </c>
      <c r="D385" s="1" t="s">
        <v>1574</v>
      </c>
      <c r="E385" s="1" t="s">
        <v>176</v>
      </c>
      <c r="F385" s="3"/>
      <c r="G385" s="1" t="s">
        <v>1575</v>
      </c>
      <c r="H385" s="1">
        <v>1005368390</v>
      </c>
      <c r="I385" s="179" t="s">
        <v>1706</v>
      </c>
      <c r="J385" s="1" t="s">
        <v>12</v>
      </c>
      <c r="K385" s="1" t="s">
        <v>170</v>
      </c>
      <c r="L385" s="114"/>
      <c r="M385" s="2" t="s">
        <v>2040</v>
      </c>
      <c r="N385" s="94"/>
      <c r="O385" s="94"/>
      <c r="P385" s="95"/>
      <c r="Q385" s="2"/>
      <c r="R385" s="2" t="s">
        <v>2040</v>
      </c>
      <c r="S385" s="2"/>
    </row>
    <row r="386" spans="1:19" ht="63.75" x14ac:dyDescent="0.2">
      <c r="A386" s="4">
        <v>384</v>
      </c>
      <c r="B386" s="1" t="s">
        <v>1577</v>
      </c>
      <c r="C386" s="1" t="s">
        <v>1576</v>
      </c>
      <c r="D386" s="1" t="s">
        <v>1480</v>
      </c>
      <c r="E386" s="1" t="s">
        <v>5</v>
      </c>
      <c r="F386" s="3"/>
      <c r="G386" s="1" t="s">
        <v>1578</v>
      </c>
      <c r="H386" s="1">
        <v>25287246</v>
      </c>
      <c r="I386" s="179" t="s">
        <v>1688</v>
      </c>
      <c r="J386" s="1" t="s">
        <v>160</v>
      </c>
      <c r="K386" s="1" t="s">
        <v>1507</v>
      </c>
      <c r="L386" s="114"/>
      <c r="M386" s="2" t="s">
        <v>2040</v>
      </c>
      <c r="N386" s="94"/>
      <c r="O386" s="94"/>
      <c r="P386" s="95"/>
      <c r="Q386" s="2"/>
      <c r="R386" s="2" t="s">
        <v>2040</v>
      </c>
      <c r="S386" s="2"/>
    </row>
    <row r="387" spans="1:19" ht="51" x14ac:dyDescent="0.2">
      <c r="A387" s="4">
        <v>385</v>
      </c>
      <c r="B387" s="1" t="s">
        <v>1580</v>
      </c>
      <c r="C387" s="1" t="s">
        <v>1579</v>
      </c>
      <c r="D387" s="1" t="s">
        <v>1581</v>
      </c>
      <c r="E387" s="1" t="s">
        <v>5</v>
      </c>
      <c r="F387" s="3"/>
      <c r="G387" s="1" t="s">
        <v>1582</v>
      </c>
      <c r="H387" s="1">
        <v>9727263</v>
      </c>
      <c r="I387" s="179" t="s">
        <v>1707</v>
      </c>
      <c r="J387" s="1" t="s">
        <v>12</v>
      </c>
      <c r="K387" s="1" t="s">
        <v>170</v>
      </c>
      <c r="L387" s="114"/>
      <c r="M387" s="2" t="s">
        <v>2040</v>
      </c>
      <c r="N387" s="94"/>
      <c r="O387" s="94"/>
      <c r="P387" s="95"/>
      <c r="Q387" s="2"/>
      <c r="R387" s="2" t="s">
        <v>2040</v>
      </c>
      <c r="S387" s="2"/>
    </row>
    <row r="388" spans="1:19" ht="89.25" x14ac:dyDescent="0.2">
      <c r="A388" s="4">
        <v>386</v>
      </c>
      <c r="B388" s="1" t="s">
        <v>1584</v>
      </c>
      <c r="C388" s="1" t="s">
        <v>1583</v>
      </c>
      <c r="D388" s="1" t="s">
        <v>1535</v>
      </c>
      <c r="E388" s="1" t="s">
        <v>5</v>
      </c>
      <c r="F388" s="3"/>
      <c r="G388" s="1" t="s">
        <v>1585</v>
      </c>
      <c r="H388" s="1">
        <v>1097038164</v>
      </c>
      <c r="I388" s="179" t="s">
        <v>1694</v>
      </c>
      <c r="J388" s="1" t="s">
        <v>494</v>
      </c>
      <c r="K388" s="1" t="s">
        <v>1134</v>
      </c>
      <c r="L388" s="114">
        <v>3472500</v>
      </c>
      <c r="M388" s="2"/>
      <c r="N388" s="94">
        <v>45</v>
      </c>
      <c r="O388" s="102">
        <v>45877</v>
      </c>
      <c r="P388" s="95">
        <v>10417500</v>
      </c>
      <c r="Q388" s="2"/>
      <c r="R388" s="2" t="s">
        <v>2040</v>
      </c>
      <c r="S388" s="144"/>
    </row>
    <row r="389" spans="1:19" ht="89.25" x14ac:dyDescent="0.2">
      <c r="A389" s="4">
        <v>387</v>
      </c>
      <c r="B389" s="1" t="s">
        <v>1587</v>
      </c>
      <c r="C389" s="1" t="s">
        <v>1586</v>
      </c>
      <c r="D389" s="1" t="s">
        <v>334</v>
      </c>
      <c r="E389" s="1" t="s">
        <v>5</v>
      </c>
      <c r="F389" s="3"/>
      <c r="G389" s="1" t="s">
        <v>1588</v>
      </c>
      <c r="H389" s="1">
        <v>1094946667</v>
      </c>
      <c r="I389" s="179">
        <v>9000000</v>
      </c>
      <c r="J389" s="1" t="s">
        <v>494</v>
      </c>
      <c r="K389" s="1" t="s">
        <v>157</v>
      </c>
      <c r="L389" s="114">
        <v>3000000</v>
      </c>
      <c r="M389" s="2"/>
      <c r="N389" s="94">
        <v>30</v>
      </c>
      <c r="O389" s="94" t="s">
        <v>103</v>
      </c>
      <c r="P389" s="95">
        <v>12000000</v>
      </c>
      <c r="Q389" s="2"/>
      <c r="R389" s="2" t="s">
        <v>2040</v>
      </c>
      <c r="S389" s="2"/>
    </row>
    <row r="390" spans="1:19" ht="51" x14ac:dyDescent="0.2">
      <c r="A390" s="4">
        <v>388</v>
      </c>
      <c r="B390" s="1" t="s">
        <v>1590</v>
      </c>
      <c r="C390" s="1" t="s">
        <v>1589</v>
      </c>
      <c r="D390" s="1" t="s">
        <v>1591</v>
      </c>
      <c r="E390" s="1" t="s">
        <v>5</v>
      </c>
      <c r="F390" s="3"/>
      <c r="G390" s="1" t="s">
        <v>1593</v>
      </c>
      <c r="H390" s="1">
        <v>1090373255</v>
      </c>
      <c r="I390" s="179">
        <v>15000000</v>
      </c>
      <c r="J390" s="1" t="s">
        <v>160</v>
      </c>
      <c r="K390" s="1" t="s">
        <v>1592</v>
      </c>
      <c r="L390" s="114"/>
      <c r="M390" s="2" t="s">
        <v>2040</v>
      </c>
      <c r="N390" s="94"/>
      <c r="O390" s="94"/>
      <c r="P390" s="95"/>
      <c r="Q390" s="2"/>
      <c r="R390" s="2" t="s">
        <v>2040</v>
      </c>
      <c r="S390" s="2"/>
    </row>
    <row r="391" spans="1:19" ht="51" x14ac:dyDescent="0.2">
      <c r="A391" s="4">
        <v>389</v>
      </c>
      <c r="B391" s="1" t="s">
        <v>1595</v>
      </c>
      <c r="C391" s="1" t="s">
        <v>1594</v>
      </c>
      <c r="D391" s="1" t="s">
        <v>1591</v>
      </c>
      <c r="E391" s="1" t="s">
        <v>5</v>
      </c>
      <c r="F391" s="3"/>
      <c r="G391" s="1" t="s">
        <v>1597</v>
      </c>
      <c r="H391" s="1">
        <v>1094886005</v>
      </c>
      <c r="I391" s="179">
        <v>12000000</v>
      </c>
      <c r="J391" s="1" t="s">
        <v>12</v>
      </c>
      <c r="K391" s="1" t="s">
        <v>1596</v>
      </c>
      <c r="L391" s="93"/>
      <c r="M391" s="2" t="s">
        <v>2040</v>
      </c>
      <c r="N391" s="94"/>
      <c r="O391" s="94"/>
      <c r="P391" s="95"/>
      <c r="Q391" s="2"/>
      <c r="R391" s="2" t="s">
        <v>2040</v>
      </c>
      <c r="S391" s="2"/>
    </row>
    <row r="392" spans="1:19" ht="76.5" x14ac:dyDescent="0.2">
      <c r="A392" s="4">
        <v>390</v>
      </c>
      <c r="B392" s="1" t="s">
        <v>1599</v>
      </c>
      <c r="C392" s="1" t="s">
        <v>1598</v>
      </c>
      <c r="D392" s="1" t="s">
        <v>1600</v>
      </c>
      <c r="E392" s="1" t="s">
        <v>5</v>
      </c>
      <c r="F392" s="3"/>
      <c r="G392" s="1" t="s">
        <v>1601</v>
      </c>
      <c r="H392" s="1">
        <v>25102400</v>
      </c>
      <c r="I392" s="179">
        <v>8420000</v>
      </c>
      <c r="J392" s="1" t="s">
        <v>12</v>
      </c>
      <c r="K392" s="1" t="s">
        <v>220</v>
      </c>
      <c r="L392" s="93"/>
      <c r="M392" s="2" t="s">
        <v>2040</v>
      </c>
      <c r="N392" s="94"/>
      <c r="O392" s="94"/>
      <c r="P392" s="95"/>
      <c r="Q392" s="2"/>
      <c r="R392" s="2" t="s">
        <v>2040</v>
      </c>
      <c r="S392" s="2"/>
    </row>
    <row r="393" spans="1:19" ht="63.75" x14ac:dyDescent="0.2">
      <c r="A393" s="4">
        <v>391</v>
      </c>
      <c r="B393" s="1" t="s">
        <v>1603</v>
      </c>
      <c r="C393" s="1" t="s">
        <v>1602</v>
      </c>
      <c r="D393" s="1" t="s">
        <v>566</v>
      </c>
      <c r="E393" s="1" t="s">
        <v>5</v>
      </c>
      <c r="F393" s="3"/>
      <c r="G393" s="1" t="s">
        <v>1604</v>
      </c>
      <c r="H393" s="1">
        <v>1110486235</v>
      </c>
      <c r="I393" s="179">
        <v>10500000</v>
      </c>
      <c r="J393" s="1" t="s">
        <v>494</v>
      </c>
      <c r="K393" s="1" t="s">
        <v>1570</v>
      </c>
      <c r="L393" s="93"/>
      <c r="M393" s="2" t="s">
        <v>2040</v>
      </c>
      <c r="N393" s="94"/>
      <c r="O393" s="94"/>
      <c r="P393" s="95"/>
      <c r="Q393" s="2"/>
      <c r="R393" s="2" t="s">
        <v>2040</v>
      </c>
      <c r="S393" s="2"/>
    </row>
    <row r="394" spans="1:19" ht="63.75" x14ac:dyDescent="0.2">
      <c r="A394" s="4">
        <v>392</v>
      </c>
      <c r="B394" s="1" t="s">
        <v>1606</v>
      </c>
      <c r="C394" s="1" t="s">
        <v>1605</v>
      </c>
      <c r="D394" s="1" t="s">
        <v>328</v>
      </c>
      <c r="E394" s="1" t="s">
        <v>5</v>
      </c>
      <c r="F394" s="3"/>
      <c r="G394" s="1" t="s">
        <v>1607</v>
      </c>
      <c r="H394" s="1">
        <v>1094913341</v>
      </c>
      <c r="I394" s="179">
        <v>8850000</v>
      </c>
      <c r="J394" s="1" t="s">
        <v>494</v>
      </c>
      <c r="K394" s="1" t="s">
        <v>1519</v>
      </c>
      <c r="L394" s="93">
        <v>4425000</v>
      </c>
      <c r="M394" s="2"/>
      <c r="N394" s="94">
        <v>45</v>
      </c>
      <c r="O394" s="102">
        <v>45846</v>
      </c>
      <c r="P394" s="95">
        <v>13275000</v>
      </c>
      <c r="Q394" s="2"/>
      <c r="R394" s="2" t="s">
        <v>2040</v>
      </c>
      <c r="S394" s="2"/>
    </row>
    <row r="395" spans="1:19" ht="51" x14ac:dyDescent="0.2">
      <c r="A395" s="4">
        <v>393</v>
      </c>
      <c r="B395" s="1" t="s">
        <v>1609</v>
      </c>
      <c r="C395" s="1" t="s">
        <v>1608</v>
      </c>
      <c r="D395" s="1" t="s">
        <v>1610</v>
      </c>
      <c r="E395" s="1" t="s">
        <v>5</v>
      </c>
      <c r="F395" s="3"/>
      <c r="G395" s="1" t="s">
        <v>1611</v>
      </c>
      <c r="H395" s="1">
        <v>1010114641</v>
      </c>
      <c r="I395" s="179">
        <v>7580000</v>
      </c>
      <c r="J395" s="1" t="s">
        <v>12</v>
      </c>
      <c r="K395" s="1" t="s">
        <v>220</v>
      </c>
      <c r="L395" s="93"/>
      <c r="M395" s="2" t="s">
        <v>2040</v>
      </c>
      <c r="N395" s="94"/>
      <c r="O395" s="94"/>
      <c r="P395" s="95"/>
      <c r="Q395" s="2"/>
      <c r="R395" s="2" t="s">
        <v>2040</v>
      </c>
      <c r="S395" s="2"/>
    </row>
    <row r="396" spans="1:19" ht="63.75" x14ac:dyDescent="0.2">
      <c r="A396" s="4">
        <v>394</v>
      </c>
      <c r="B396" s="1" t="s">
        <v>1613</v>
      </c>
      <c r="C396" s="1" t="s">
        <v>1612</v>
      </c>
      <c r="D396" s="1" t="s">
        <v>1614</v>
      </c>
      <c r="E396" s="1" t="s">
        <v>5</v>
      </c>
      <c r="F396" s="3"/>
      <c r="G396" s="1" t="s">
        <v>1616</v>
      </c>
      <c r="H396" s="1">
        <v>1094893774</v>
      </c>
      <c r="I396" s="179">
        <v>11370000</v>
      </c>
      <c r="J396" s="1" t="s">
        <v>494</v>
      </c>
      <c r="K396" s="1" t="s">
        <v>1615</v>
      </c>
      <c r="L396" s="93"/>
      <c r="M396" s="2" t="s">
        <v>2040</v>
      </c>
      <c r="N396" s="94"/>
      <c r="O396" s="94"/>
      <c r="P396" s="95"/>
      <c r="Q396" s="2"/>
      <c r="R396" s="2" t="s">
        <v>2040</v>
      </c>
      <c r="S396" s="2"/>
    </row>
    <row r="397" spans="1:19" ht="76.5" x14ac:dyDescent="0.2">
      <c r="A397" s="4">
        <v>395</v>
      </c>
      <c r="B397" s="1" t="s">
        <v>1618</v>
      </c>
      <c r="C397" s="1" t="s">
        <v>1617</v>
      </c>
      <c r="D397" s="1" t="s">
        <v>1619</v>
      </c>
      <c r="E397" s="1" t="s">
        <v>5</v>
      </c>
      <c r="F397" s="3"/>
      <c r="G397" s="1" t="s">
        <v>1620</v>
      </c>
      <c r="H397" s="1">
        <v>1098311987</v>
      </c>
      <c r="I397" s="179">
        <v>9810000</v>
      </c>
      <c r="J397" s="1" t="s">
        <v>494</v>
      </c>
      <c r="K397" s="1" t="s">
        <v>1615</v>
      </c>
      <c r="L397" s="93"/>
      <c r="M397" s="2" t="s">
        <v>2040</v>
      </c>
      <c r="N397" s="94"/>
      <c r="O397" s="94"/>
      <c r="P397" s="95"/>
      <c r="Q397" s="2"/>
      <c r="R397" s="2" t="s">
        <v>2040</v>
      </c>
      <c r="S397" s="2"/>
    </row>
    <row r="398" spans="1:19" ht="89.25" x14ac:dyDescent="0.2">
      <c r="A398" s="4">
        <v>396</v>
      </c>
      <c r="B398" s="1" t="s">
        <v>1622</v>
      </c>
      <c r="C398" s="1" t="s">
        <v>1621</v>
      </c>
      <c r="D398" s="1" t="s">
        <v>1623</v>
      </c>
      <c r="E398" s="1" t="s">
        <v>5</v>
      </c>
      <c r="F398" s="3"/>
      <c r="G398" s="1" t="s">
        <v>1624</v>
      </c>
      <c r="H398" s="1">
        <v>1094974869</v>
      </c>
      <c r="I398" s="179">
        <v>9810000</v>
      </c>
      <c r="J398" s="1" t="s">
        <v>494</v>
      </c>
      <c r="K398" s="1" t="s">
        <v>1615</v>
      </c>
      <c r="L398" s="93"/>
      <c r="M398" s="2" t="s">
        <v>2040</v>
      </c>
      <c r="N398" s="94"/>
      <c r="O398" s="94"/>
      <c r="P398" s="95"/>
      <c r="Q398" s="2"/>
      <c r="R398" s="2" t="s">
        <v>2040</v>
      </c>
      <c r="S398" s="2"/>
    </row>
    <row r="399" spans="1:19" ht="51" x14ac:dyDescent="0.2">
      <c r="A399" s="4">
        <v>397</v>
      </c>
      <c r="B399" s="1" t="s">
        <v>1626</v>
      </c>
      <c r="C399" s="1" t="s">
        <v>1625</v>
      </c>
      <c r="D399" s="1" t="s">
        <v>1627</v>
      </c>
      <c r="E399" s="1" t="s">
        <v>5</v>
      </c>
      <c r="F399" s="3"/>
      <c r="G399" s="1" t="s">
        <v>1629</v>
      </c>
      <c r="H399" s="1">
        <v>18418820</v>
      </c>
      <c r="I399" s="179">
        <v>10500000</v>
      </c>
      <c r="J399" s="1" t="s">
        <v>160</v>
      </c>
      <c r="K399" s="1" t="s">
        <v>1628</v>
      </c>
      <c r="L399" s="93"/>
      <c r="M399" s="2" t="s">
        <v>2040</v>
      </c>
      <c r="N399" s="94"/>
      <c r="O399" s="94"/>
      <c r="P399" s="95"/>
      <c r="Q399" s="2"/>
      <c r="R399" s="2" t="s">
        <v>2040</v>
      </c>
      <c r="S399" s="2"/>
    </row>
    <row r="400" spans="1:19" ht="89.25" x14ac:dyDescent="0.2">
      <c r="A400" s="4">
        <v>398</v>
      </c>
      <c r="B400" s="1" t="s">
        <v>1631</v>
      </c>
      <c r="C400" s="1" t="s">
        <v>1630</v>
      </c>
      <c r="D400" s="1" t="s">
        <v>1632</v>
      </c>
      <c r="E400" s="1" t="s">
        <v>5</v>
      </c>
      <c r="F400" s="3"/>
      <c r="G400" s="1" t="s">
        <v>1633</v>
      </c>
      <c r="H400" s="1">
        <v>1094898741</v>
      </c>
      <c r="I400" s="179">
        <v>9810000</v>
      </c>
      <c r="J400" s="1" t="s">
        <v>494</v>
      </c>
      <c r="K400" s="1" t="s">
        <v>1615</v>
      </c>
      <c r="L400" s="93"/>
      <c r="M400" s="2" t="s">
        <v>2040</v>
      </c>
      <c r="N400" s="94"/>
      <c r="O400" s="94"/>
      <c r="P400" s="95"/>
      <c r="Q400" s="2"/>
      <c r="R400" s="2" t="s">
        <v>2040</v>
      </c>
      <c r="S400" s="2"/>
    </row>
    <row r="401" spans="1:19" ht="89.25" x14ac:dyDescent="0.2">
      <c r="A401" s="4">
        <v>399</v>
      </c>
      <c r="B401" s="1" t="s">
        <v>1635</v>
      </c>
      <c r="C401" s="1" t="s">
        <v>1634</v>
      </c>
      <c r="D401" s="1" t="s">
        <v>1636</v>
      </c>
      <c r="E401" s="1" t="s">
        <v>5</v>
      </c>
      <c r="F401" s="3"/>
      <c r="G401" s="1" t="s">
        <v>1637</v>
      </c>
      <c r="H401" s="1">
        <v>1097403918</v>
      </c>
      <c r="I401" s="179">
        <v>9810000</v>
      </c>
      <c r="J401" s="1" t="s">
        <v>494</v>
      </c>
      <c r="K401" s="1" t="s">
        <v>1615</v>
      </c>
      <c r="L401" s="93"/>
      <c r="M401" s="2" t="s">
        <v>2040</v>
      </c>
      <c r="N401" s="94"/>
      <c r="O401" s="94"/>
      <c r="P401" s="95"/>
      <c r="Q401" s="2"/>
      <c r="R401" s="2" t="s">
        <v>2040</v>
      </c>
      <c r="S401" s="2"/>
    </row>
    <row r="402" spans="1:19" ht="63.75" x14ac:dyDescent="0.2">
      <c r="A402" s="4">
        <v>400</v>
      </c>
      <c r="B402" s="1" t="s">
        <v>1639</v>
      </c>
      <c r="C402" s="1" t="s">
        <v>1638</v>
      </c>
      <c r="D402" s="1" t="s">
        <v>1492</v>
      </c>
      <c r="E402" s="1" t="s">
        <v>5</v>
      </c>
      <c r="F402" s="3"/>
      <c r="G402" s="1" t="s">
        <v>1640</v>
      </c>
      <c r="H402" s="1">
        <v>1097032945</v>
      </c>
      <c r="I402" s="179">
        <v>10500000</v>
      </c>
      <c r="J402" s="1" t="s">
        <v>160</v>
      </c>
      <c r="K402" s="1" t="s">
        <v>1628</v>
      </c>
      <c r="L402" s="93"/>
      <c r="M402" s="2" t="s">
        <v>2040</v>
      </c>
      <c r="N402" s="94"/>
      <c r="O402" s="94"/>
      <c r="P402" s="95"/>
      <c r="Q402" s="2"/>
      <c r="R402" s="2" t="s">
        <v>2040</v>
      </c>
      <c r="S402" s="2"/>
    </row>
    <row r="403" spans="1:19" s="155" customFormat="1" x14ac:dyDescent="0.2">
      <c r="A403" s="146">
        <v>401</v>
      </c>
      <c r="B403" s="147" t="s">
        <v>1841</v>
      </c>
      <c r="C403" s="147"/>
      <c r="D403" s="147"/>
      <c r="E403" s="147"/>
      <c r="F403" s="147"/>
      <c r="G403" s="147"/>
      <c r="H403" s="147"/>
      <c r="I403" s="188"/>
      <c r="J403" s="147"/>
      <c r="K403" s="156"/>
      <c r="L403" s="150" t="e">
        <v>#VALUE!</v>
      </c>
      <c r="M403" s="149"/>
      <c r="N403" s="151">
        <v>0</v>
      </c>
      <c r="O403" s="151" t="s">
        <v>2406</v>
      </c>
      <c r="P403" s="153">
        <v>15058260</v>
      </c>
      <c r="Q403" s="149"/>
      <c r="R403" s="149"/>
      <c r="S403" s="149" t="s">
        <v>2041</v>
      </c>
    </row>
    <row r="404" spans="1:19" s="88" customFormat="1" x14ac:dyDescent="0.25">
      <c r="A404" s="14">
        <v>402</v>
      </c>
      <c r="B404" s="12" t="s">
        <v>1842</v>
      </c>
      <c r="C404" s="12" t="s">
        <v>137</v>
      </c>
      <c r="D404" s="12"/>
      <c r="E404" s="12"/>
      <c r="F404" s="12"/>
      <c r="G404" s="12"/>
      <c r="H404" s="12"/>
      <c r="I404" s="186"/>
      <c r="J404" s="12"/>
      <c r="K404" s="13"/>
      <c r="L404" s="23" t="s">
        <v>137</v>
      </c>
      <c r="M404" s="21"/>
      <c r="N404" s="23" t="s">
        <v>137</v>
      </c>
      <c r="O404" s="23" t="s">
        <v>137</v>
      </c>
      <c r="P404" s="23" t="s">
        <v>137</v>
      </c>
      <c r="Q404" s="21"/>
      <c r="R404" s="21"/>
      <c r="S404" s="21"/>
    </row>
    <row r="405" spans="1:19" ht="63.75" x14ac:dyDescent="0.2">
      <c r="A405" s="4">
        <v>403</v>
      </c>
      <c r="B405" s="1" t="s">
        <v>1642</v>
      </c>
      <c r="C405" s="1" t="s">
        <v>1641</v>
      </c>
      <c r="D405" s="1" t="s">
        <v>1643</v>
      </c>
      <c r="E405" s="1" t="s">
        <v>5</v>
      </c>
      <c r="F405" s="3"/>
      <c r="G405" s="1" t="s">
        <v>1644</v>
      </c>
      <c r="H405" s="1">
        <v>1099683642</v>
      </c>
      <c r="I405" s="179">
        <v>6600000</v>
      </c>
      <c r="J405" s="1" t="s">
        <v>494</v>
      </c>
      <c r="K405" s="1" t="s">
        <v>1151</v>
      </c>
      <c r="L405" s="93">
        <v>2200000</v>
      </c>
      <c r="M405" s="2"/>
      <c r="N405" s="97">
        <v>30</v>
      </c>
      <c r="O405" s="97" t="s">
        <v>276</v>
      </c>
      <c r="P405" s="100">
        <v>8800000</v>
      </c>
      <c r="Q405" s="2"/>
      <c r="R405" s="2" t="s">
        <v>2040</v>
      </c>
      <c r="S405" s="2"/>
    </row>
    <row r="406" spans="1:19" ht="89.25" x14ac:dyDescent="0.2">
      <c r="A406" s="4">
        <v>404</v>
      </c>
      <c r="B406" s="1" t="s">
        <v>1843</v>
      </c>
      <c r="C406" s="1" t="s">
        <v>2014</v>
      </c>
      <c r="D406" s="1" t="s">
        <v>2015</v>
      </c>
      <c r="E406" s="1" t="s">
        <v>5</v>
      </c>
      <c r="F406" s="3"/>
      <c r="G406" s="1" t="s">
        <v>2016</v>
      </c>
      <c r="H406" s="1">
        <v>89009371</v>
      </c>
      <c r="I406" s="179">
        <v>10410000</v>
      </c>
      <c r="J406" s="1" t="s">
        <v>1952</v>
      </c>
      <c r="K406" s="6">
        <v>45836</v>
      </c>
      <c r="L406" s="93">
        <v>5205000</v>
      </c>
      <c r="M406" s="2"/>
      <c r="N406" s="94">
        <v>45</v>
      </c>
      <c r="O406" s="102">
        <v>45999</v>
      </c>
      <c r="P406" s="95">
        <v>15615000</v>
      </c>
      <c r="Q406" s="2"/>
      <c r="R406" s="2" t="s">
        <v>2040</v>
      </c>
      <c r="S406" s="2"/>
    </row>
    <row r="407" spans="1:19" ht="63.75" x14ac:dyDescent="0.2">
      <c r="A407" s="4">
        <v>405</v>
      </c>
      <c r="B407" s="1" t="s">
        <v>1844</v>
      </c>
      <c r="C407" s="1" t="s">
        <v>2017</v>
      </c>
      <c r="D407" s="1" t="s">
        <v>2018</v>
      </c>
      <c r="E407" s="1" t="s">
        <v>5</v>
      </c>
      <c r="F407" s="3"/>
      <c r="G407" s="1" t="s">
        <v>2019</v>
      </c>
      <c r="H407" s="1">
        <v>41948525</v>
      </c>
      <c r="I407" s="179">
        <v>8700000</v>
      </c>
      <c r="J407" s="1" t="s">
        <v>1952</v>
      </c>
      <c r="K407" s="6">
        <v>45833</v>
      </c>
      <c r="L407" s="93">
        <v>2900000</v>
      </c>
      <c r="M407" s="2"/>
      <c r="N407" s="94">
        <v>30</v>
      </c>
      <c r="O407" s="94" t="s">
        <v>276</v>
      </c>
      <c r="P407" s="95">
        <v>11600000</v>
      </c>
      <c r="Q407" s="2"/>
      <c r="R407" s="2" t="s">
        <v>2040</v>
      </c>
      <c r="S407" s="2"/>
    </row>
    <row r="408" spans="1:19" ht="76.5" x14ac:dyDescent="0.2">
      <c r="A408" s="4">
        <v>406</v>
      </c>
      <c r="B408" s="1" t="s">
        <v>1845</v>
      </c>
      <c r="C408" s="1" t="s">
        <v>2020</v>
      </c>
      <c r="D408" s="1" t="s">
        <v>2021</v>
      </c>
      <c r="E408" s="1" t="s">
        <v>5</v>
      </c>
      <c r="F408" s="3"/>
      <c r="G408" s="1" t="s">
        <v>2022</v>
      </c>
      <c r="H408" s="1">
        <v>41945185</v>
      </c>
      <c r="I408" s="179">
        <v>8850000</v>
      </c>
      <c r="J408" s="1" t="s">
        <v>1952</v>
      </c>
      <c r="K408" s="6">
        <v>45838</v>
      </c>
      <c r="L408" s="93"/>
      <c r="M408" s="2" t="s">
        <v>2040</v>
      </c>
      <c r="N408" s="94"/>
      <c r="O408" s="94"/>
      <c r="P408" s="95"/>
      <c r="Q408" s="2"/>
      <c r="R408" s="2" t="s">
        <v>2040</v>
      </c>
      <c r="S408" s="2"/>
    </row>
    <row r="409" spans="1:19" ht="89.25" x14ac:dyDescent="0.2">
      <c r="A409" s="4">
        <v>407</v>
      </c>
      <c r="B409" s="1" t="s">
        <v>1846</v>
      </c>
      <c r="C409" s="1" t="s">
        <v>2023</v>
      </c>
      <c r="D409" s="1" t="s">
        <v>1389</v>
      </c>
      <c r="E409" s="1" t="s">
        <v>5</v>
      </c>
      <c r="F409" s="3"/>
      <c r="G409" s="1" t="s">
        <v>2024</v>
      </c>
      <c r="H409" s="1">
        <v>89009225</v>
      </c>
      <c r="I409" s="179">
        <v>6315000</v>
      </c>
      <c r="J409" s="1" t="s">
        <v>1952</v>
      </c>
      <c r="K409" s="6">
        <v>45838</v>
      </c>
      <c r="L409" s="93">
        <v>3157500</v>
      </c>
      <c r="M409" s="2"/>
      <c r="N409" s="94">
        <v>45</v>
      </c>
      <c r="O409" s="94" t="s">
        <v>1497</v>
      </c>
      <c r="P409" s="95">
        <v>9472500</v>
      </c>
      <c r="Q409" s="2"/>
      <c r="R409" s="2" t="s">
        <v>2040</v>
      </c>
      <c r="S409" s="2"/>
    </row>
    <row r="410" spans="1:19" ht="38.25" x14ac:dyDescent="0.2">
      <c r="A410" s="4">
        <v>408</v>
      </c>
      <c r="B410" s="1" t="s">
        <v>1646</v>
      </c>
      <c r="C410" s="1" t="s">
        <v>1645</v>
      </c>
      <c r="D410" s="1" t="s">
        <v>1647</v>
      </c>
      <c r="E410" s="1" t="s">
        <v>5</v>
      </c>
      <c r="F410" s="3"/>
      <c r="G410" s="1" t="s">
        <v>1648</v>
      </c>
      <c r="H410" s="1">
        <v>1094896725</v>
      </c>
      <c r="I410" s="179">
        <v>10000000</v>
      </c>
      <c r="J410" s="1" t="s">
        <v>160</v>
      </c>
      <c r="K410" s="1" t="s">
        <v>1628</v>
      </c>
      <c r="L410" s="93"/>
      <c r="M410" s="2" t="s">
        <v>2040</v>
      </c>
      <c r="N410" s="94"/>
      <c r="O410" s="94"/>
      <c r="P410" s="95"/>
      <c r="Q410" s="2"/>
      <c r="R410" s="2" t="s">
        <v>2040</v>
      </c>
      <c r="S410" s="2"/>
    </row>
    <row r="411" spans="1:19" ht="89.25" x14ac:dyDescent="0.2">
      <c r="A411" s="4">
        <v>409</v>
      </c>
      <c r="B411" s="1" t="s">
        <v>1650</v>
      </c>
      <c r="C411" s="1" t="s">
        <v>1649</v>
      </c>
      <c r="D411" s="1" t="s">
        <v>1651</v>
      </c>
      <c r="E411" s="1" t="s">
        <v>5</v>
      </c>
      <c r="F411" s="3"/>
      <c r="G411" s="1" t="s">
        <v>1652</v>
      </c>
      <c r="H411" s="1">
        <v>41954670</v>
      </c>
      <c r="I411" s="179">
        <v>8700000</v>
      </c>
      <c r="J411" s="1" t="s">
        <v>494</v>
      </c>
      <c r="K411" s="1" t="s">
        <v>434</v>
      </c>
      <c r="L411" s="93">
        <v>2900000</v>
      </c>
      <c r="M411" s="2"/>
      <c r="N411" s="97">
        <v>30</v>
      </c>
      <c r="O411" s="97" t="s">
        <v>422</v>
      </c>
      <c r="P411" s="115">
        <v>11600000</v>
      </c>
      <c r="Q411" s="2"/>
      <c r="R411" s="2" t="s">
        <v>2040</v>
      </c>
      <c r="S411" s="2"/>
    </row>
    <row r="412" spans="1:19" ht="51" x14ac:dyDescent="0.2">
      <c r="A412" s="4">
        <v>410</v>
      </c>
      <c r="B412" s="1" t="s">
        <v>1654</v>
      </c>
      <c r="C412" s="1" t="s">
        <v>1653</v>
      </c>
      <c r="D412" s="1" t="s">
        <v>1655</v>
      </c>
      <c r="E412" s="1" t="s">
        <v>5</v>
      </c>
      <c r="F412" s="3"/>
      <c r="G412" s="1" t="s">
        <v>1656</v>
      </c>
      <c r="H412" s="1">
        <v>24661525</v>
      </c>
      <c r="I412" s="179">
        <v>5400000</v>
      </c>
      <c r="J412" s="1" t="s">
        <v>494</v>
      </c>
      <c r="K412" s="1" t="s">
        <v>1615</v>
      </c>
      <c r="L412" s="93">
        <v>1800000</v>
      </c>
      <c r="M412" s="2"/>
      <c r="N412" s="97">
        <v>30</v>
      </c>
      <c r="O412" s="97" t="s">
        <v>472</v>
      </c>
      <c r="P412" s="100">
        <v>7200000</v>
      </c>
      <c r="Q412" s="2"/>
      <c r="R412" s="2" t="s">
        <v>2040</v>
      </c>
      <c r="S412" s="2"/>
    </row>
    <row r="413" spans="1:19" ht="76.5" x14ac:dyDescent="0.2">
      <c r="A413" s="4">
        <v>411</v>
      </c>
      <c r="B413" s="1" t="s">
        <v>1658</v>
      </c>
      <c r="C413" s="1" t="s">
        <v>1657</v>
      </c>
      <c r="D413" s="1" t="s">
        <v>1659</v>
      </c>
      <c r="E413" s="1" t="s">
        <v>5</v>
      </c>
      <c r="F413" s="3"/>
      <c r="G413" s="1" t="s">
        <v>1660</v>
      </c>
      <c r="H413" s="1">
        <v>1113313713</v>
      </c>
      <c r="I413" s="179">
        <v>8360000</v>
      </c>
      <c r="J413" s="1" t="s">
        <v>1834</v>
      </c>
      <c r="K413" s="1" t="s">
        <v>1164</v>
      </c>
      <c r="L413" s="93"/>
      <c r="M413" s="2" t="s">
        <v>2040</v>
      </c>
      <c r="N413" s="94"/>
      <c r="O413" s="94"/>
      <c r="P413" s="95"/>
      <c r="Q413" s="2"/>
      <c r="R413" s="2" t="s">
        <v>2040</v>
      </c>
      <c r="S413" s="2"/>
    </row>
    <row r="414" spans="1:19" ht="63.75" x14ac:dyDescent="0.2">
      <c r="A414" s="4">
        <v>412</v>
      </c>
      <c r="B414" s="1" t="s">
        <v>1662</v>
      </c>
      <c r="C414" s="1" t="s">
        <v>1661</v>
      </c>
      <c r="D414" s="1" t="s">
        <v>1663</v>
      </c>
      <c r="E414" s="1" t="s">
        <v>5</v>
      </c>
      <c r="F414" s="3"/>
      <c r="G414" s="1" t="s">
        <v>1664</v>
      </c>
      <c r="H414" s="1">
        <v>1094927526</v>
      </c>
      <c r="I414" s="179">
        <v>9810000</v>
      </c>
      <c r="J414" s="1" t="s">
        <v>494</v>
      </c>
      <c r="K414" s="6">
        <v>45664</v>
      </c>
      <c r="L414" s="93"/>
      <c r="M414" s="2" t="s">
        <v>2040</v>
      </c>
      <c r="N414" s="94"/>
      <c r="O414" s="102"/>
      <c r="P414" s="95"/>
      <c r="Q414" s="2"/>
      <c r="R414" s="2" t="s">
        <v>2040</v>
      </c>
      <c r="S414" s="2"/>
    </row>
    <row r="415" spans="1:19" s="87" customFormat="1" ht="89.25" x14ac:dyDescent="0.2">
      <c r="A415" s="20">
        <v>413</v>
      </c>
      <c r="B415" s="1" t="s">
        <v>1666</v>
      </c>
      <c r="C415" s="1" t="s">
        <v>1665</v>
      </c>
      <c r="D415" s="1" t="s">
        <v>1667</v>
      </c>
      <c r="E415" s="1" t="s">
        <v>5</v>
      </c>
      <c r="F415" s="1"/>
      <c r="G415" s="1" t="s">
        <v>1668</v>
      </c>
      <c r="H415" s="1">
        <v>9733667</v>
      </c>
      <c r="I415" s="179">
        <v>9280000</v>
      </c>
      <c r="J415" s="1" t="s">
        <v>12</v>
      </c>
      <c r="K415" s="1" t="s">
        <v>472</v>
      </c>
      <c r="L415" s="93"/>
      <c r="M415" s="2" t="s">
        <v>2040</v>
      </c>
      <c r="N415" s="94"/>
      <c r="O415" s="102"/>
      <c r="P415" s="95"/>
      <c r="Q415" s="2"/>
      <c r="R415" s="2" t="s">
        <v>2040</v>
      </c>
      <c r="S415" s="1" t="s">
        <v>2039</v>
      </c>
    </row>
    <row r="416" spans="1:19" ht="76.5" x14ac:dyDescent="0.2">
      <c r="A416" s="4">
        <v>414</v>
      </c>
      <c r="B416" s="1" t="s">
        <v>1670</v>
      </c>
      <c r="C416" s="1" t="s">
        <v>1669</v>
      </c>
      <c r="D416" s="1" t="s">
        <v>1671</v>
      </c>
      <c r="E416" s="1" t="s">
        <v>5</v>
      </c>
      <c r="F416" s="3"/>
      <c r="G416" s="1" t="s">
        <v>1673</v>
      </c>
      <c r="H416" s="1">
        <v>1094964550</v>
      </c>
      <c r="I416" s="179">
        <v>8700000</v>
      </c>
      <c r="J416" s="1" t="s">
        <v>494</v>
      </c>
      <c r="K416" s="1" t="s">
        <v>1672</v>
      </c>
      <c r="L416" s="93">
        <v>2900000</v>
      </c>
      <c r="M416" s="2"/>
      <c r="N416" s="97">
        <v>30</v>
      </c>
      <c r="O416" s="97" t="s">
        <v>2637</v>
      </c>
      <c r="P416" s="115">
        <v>11600000</v>
      </c>
      <c r="Q416" s="2"/>
      <c r="R416" s="2" t="s">
        <v>2040</v>
      </c>
      <c r="S416" s="2"/>
    </row>
    <row r="417" spans="1:19" ht="89.25" x14ac:dyDescent="0.2">
      <c r="A417" s="4">
        <v>415</v>
      </c>
      <c r="B417" s="1" t="s">
        <v>1675</v>
      </c>
      <c r="C417" s="1" t="s">
        <v>1674</v>
      </c>
      <c r="D417" s="1" t="s">
        <v>1676</v>
      </c>
      <c r="E417" s="1" t="s">
        <v>5</v>
      </c>
      <c r="F417" s="3"/>
      <c r="G417" s="1" t="s">
        <v>1678</v>
      </c>
      <c r="H417" s="1">
        <v>1094977055</v>
      </c>
      <c r="I417" s="179">
        <v>11800000</v>
      </c>
      <c r="J417" s="1" t="s">
        <v>12</v>
      </c>
      <c r="K417" s="1" t="s">
        <v>1677</v>
      </c>
      <c r="L417" s="93"/>
      <c r="M417" s="2" t="s">
        <v>2040</v>
      </c>
      <c r="N417" s="94"/>
      <c r="O417" s="94"/>
      <c r="P417" s="95"/>
      <c r="Q417" s="2"/>
      <c r="R417" s="2" t="s">
        <v>2040</v>
      </c>
      <c r="S417" s="2"/>
    </row>
    <row r="418" spans="1:19" ht="76.5" x14ac:dyDescent="0.2">
      <c r="A418" s="4">
        <v>416</v>
      </c>
      <c r="B418" s="1" t="s">
        <v>1680</v>
      </c>
      <c r="C418" s="1" t="s">
        <v>1679</v>
      </c>
      <c r="D418" s="1" t="s">
        <v>1038</v>
      </c>
      <c r="E418" s="1" t="s">
        <v>5</v>
      </c>
      <c r="F418" s="3"/>
      <c r="G418" s="1" t="s">
        <v>1681</v>
      </c>
      <c r="H418" s="1">
        <v>1094910382</v>
      </c>
      <c r="I418" s="179">
        <v>7375000</v>
      </c>
      <c r="J418" s="1" t="s">
        <v>1833</v>
      </c>
      <c r="K418" s="1" t="s">
        <v>909</v>
      </c>
      <c r="L418" s="93"/>
      <c r="M418" s="2" t="s">
        <v>2040</v>
      </c>
      <c r="N418" s="94"/>
      <c r="O418" s="94"/>
      <c r="P418" s="95"/>
      <c r="Q418" s="2"/>
      <c r="R418" s="2" t="s">
        <v>2040</v>
      </c>
      <c r="S418" s="2"/>
    </row>
    <row r="419" spans="1:19" ht="24" customHeight="1" x14ac:dyDescent="0.25">
      <c r="A419" s="4">
        <v>417</v>
      </c>
      <c r="B419" s="12" t="s">
        <v>2042</v>
      </c>
      <c r="C419" s="89" t="s">
        <v>137</v>
      </c>
      <c r="D419" s="89" t="s">
        <v>137</v>
      </c>
      <c r="E419" s="89" t="s">
        <v>137</v>
      </c>
      <c r="F419" s="89" t="s">
        <v>137</v>
      </c>
      <c r="G419" s="89" t="s">
        <v>137</v>
      </c>
      <c r="H419" s="89" t="s">
        <v>137</v>
      </c>
      <c r="I419" s="113" t="s">
        <v>137</v>
      </c>
      <c r="J419" s="89" t="s">
        <v>137</v>
      </c>
      <c r="K419" s="89" t="s">
        <v>137</v>
      </c>
      <c r="L419" s="23" t="s">
        <v>137</v>
      </c>
      <c r="M419" s="89" t="s">
        <v>137</v>
      </c>
      <c r="N419" s="23" t="s">
        <v>137</v>
      </c>
      <c r="O419" s="23" t="s">
        <v>137</v>
      </c>
      <c r="P419" s="23" t="s">
        <v>137</v>
      </c>
      <c r="Q419" s="89" t="s">
        <v>137</v>
      </c>
      <c r="R419" s="89" t="s">
        <v>137</v>
      </c>
      <c r="S419" s="90"/>
    </row>
    <row r="420" spans="1:19" s="155" customFormat="1" ht="89.25" x14ac:dyDescent="0.2">
      <c r="A420" s="146">
        <v>418</v>
      </c>
      <c r="B420" s="159" t="s">
        <v>2643</v>
      </c>
      <c r="C420" s="159" t="s">
        <v>2650</v>
      </c>
      <c r="D420" s="159" t="s">
        <v>334</v>
      </c>
      <c r="E420" s="159" t="s">
        <v>316</v>
      </c>
      <c r="F420" s="147"/>
      <c r="G420" s="159" t="s">
        <v>2660</v>
      </c>
      <c r="H420" s="159">
        <v>41937909</v>
      </c>
      <c r="I420" s="153">
        <v>9000000</v>
      </c>
      <c r="J420" s="160" t="s">
        <v>2139</v>
      </c>
      <c r="K420" s="151" t="s">
        <v>2637</v>
      </c>
      <c r="L420" s="161">
        <f>+P420-I420</f>
        <v>3000000</v>
      </c>
      <c r="M420" s="162"/>
      <c r="N420" s="159">
        <v>30</v>
      </c>
      <c r="O420" s="151" t="s">
        <v>2637</v>
      </c>
      <c r="P420" s="153">
        <v>12000000</v>
      </c>
      <c r="Q420" s="162"/>
      <c r="R420" s="162"/>
      <c r="S420" s="162"/>
    </row>
    <row r="421" spans="1:19" s="87" customFormat="1" ht="76.5" x14ac:dyDescent="0.2">
      <c r="A421" s="20">
        <v>419</v>
      </c>
      <c r="B421" s="116" t="s">
        <v>2644</v>
      </c>
      <c r="C421" s="116" t="s">
        <v>2651</v>
      </c>
      <c r="D421" s="116" t="s">
        <v>2583</v>
      </c>
      <c r="E421" s="116" t="s">
        <v>202</v>
      </c>
      <c r="F421" s="1"/>
      <c r="G421" s="116" t="s">
        <v>2098</v>
      </c>
      <c r="H421" s="116">
        <v>1094955049</v>
      </c>
      <c r="I421" s="100">
        <v>8700000</v>
      </c>
      <c r="J421" s="117" t="s">
        <v>2139</v>
      </c>
      <c r="K421" s="106">
        <v>45969</v>
      </c>
      <c r="L421" s="96">
        <v>8700000</v>
      </c>
      <c r="M421" s="163"/>
      <c r="N421" s="116">
        <v>0</v>
      </c>
      <c r="O421" s="106">
        <v>45969</v>
      </c>
      <c r="P421" s="100">
        <v>8700000</v>
      </c>
      <c r="Q421" s="163"/>
      <c r="R421" s="163"/>
      <c r="S421" s="163"/>
    </row>
    <row r="422" spans="1:19" s="155" customFormat="1" ht="63.75" x14ac:dyDescent="0.2">
      <c r="A422" s="146">
        <v>420</v>
      </c>
      <c r="B422" s="159" t="s">
        <v>2645</v>
      </c>
      <c r="C422" s="159" t="s">
        <v>2652</v>
      </c>
      <c r="D422" s="159" t="s">
        <v>427</v>
      </c>
      <c r="E422" s="159" t="s">
        <v>5</v>
      </c>
      <c r="F422" s="147"/>
      <c r="G422" s="159" t="s">
        <v>2661</v>
      </c>
      <c r="H422" s="159">
        <v>1096645735</v>
      </c>
      <c r="I422" s="153">
        <v>5682000</v>
      </c>
      <c r="J422" s="160"/>
      <c r="K422" s="157"/>
      <c r="L422" s="161"/>
      <c r="M422" s="162"/>
      <c r="N422" s="159"/>
      <c r="O422" s="157"/>
      <c r="P422" s="153"/>
      <c r="Q422" s="162"/>
      <c r="R422" s="162"/>
      <c r="S422" s="162"/>
    </row>
    <row r="423" spans="1:19" s="155" customFormat="1" ht="51" x14ac:dyDescent="0.2">
      <c r="A423" s="146">
        <v>421</v>
      </c>
      <c r="B423" s="159" t="s">
        <v>2646</v>
      </c>
      <c r="C423" s="159" t="s">
        <v>2653</v>
      </c>
      <c r="D423" s="159" t="s">
        <v>2654</v>
      </c>
      <c r="E423" s="159" t="s">
        <v>316</v>
      </c>
      <c r="F423" s="147"/>
      <c r="G423" s="159" t="s">
        <v>2662</v>
      </c>
      <c r="H423" s="159">
        <v>1094962619</v>
      </c>
      <c r="I423" s="153">
        <v>8000000</v>
      </c>
      <c r="J423" s="160" t="s">
        <v>2140</v>
      </c>
      <c r="K423" s="157">
        <v>45755</v>
      </c>
      <c r="L423" s="161">
        <v>8000000</v>
      </c>
      <c r="M423" s="162"/>
      <c r="N423" s="159">
        <v>5</v>
      </c>
      <c r="O423" s="157">
        <v>45755</v>
      </c>
      <c r="P423" s="153">
        <v>8000000</v>
      </c>
      <c r="Q423" s="162"/>
      <c r="R423" s="162"/>
      <c r="S423" s="162"/>
    </row>
    <row r="424" spans="1:19" s="87" customFormat="1" ht="89.25" x14ac:dyDescent="0.2">
      <c r="A424" s="20">
        <v>422</v>
      </c>
      <c r="B424" s="116" t="s">
        <v>2647</v>
      </c>
      <c r="C424" s="116" t="s">
        <v>2655</v>
      </c>
      <c r="D424" s="116" t="s">
        <v>450</v>
      </c>
      <c r="E424" s="116" t="s">
        <v>316</v>
      </c>
      <c r="F424" s="1"/>
      <c r="G424" s="116" t="s">
        <v>2099</v>
      </c>
      <c r="H424" s="116">
        <v>1094918716</v>
      </c>
      <c r="I424" s="100">
        <v>8000000</v>
      </c>
      <c r="J424" s="117" t="s">
        <v>2139</v>
      </c>
      <c r="K424" s="97" t="s">
        <v>2637</v>
      </c>
      <c r="L424" s="96">
        <v>8000000</v>
      </c>
      <c r="M424" s="163"/>
      <c r="N424" s="116">
        <v>30</v>
      </c>
      <c r="O424" s="97" t="s">
        <v>2637</v>
      </c>
      <c r="P424" s="100">
        <v>8000000</v>
      </c>
      <c r="Q424" s="163"/>
      <c r="R424" s="163"/>
      <c r="S424" s="163"/>
    </row>
    <row r="425" spans="1:19" s="87" customFormat="1" ht="63.75" x14ac:dyDescent="0.2">
      <c r="A425" s="20">
        <v>423</v>
      </c>
      <c r="B425" s="116" t="s">
        <v>2648</v>
      </c>
      <c r="C425" s="116" t="s">
        <v>2656</v>
      </c>
      <c r="D425" s="116" t="s">
        <v>2657</v>
      </c>
      <c r="E425" s="116" t="s">
        <v>5</v>
      </c>
      <c r="F425" s="1"/>
      <c r="G425" s="116" t="s">
        <v>2663</v>
      </c>
      <c r="H425" s="116">
        <v>4404005</v>
      </c>
      <c r="I425" s="100">
        <v>8850000</v>
      </c>
      <c r="J425" s="117" t="s">
        <v>2139</v>
      </c>
      <c r="K425" s="97" t="s">
        <v>1672</v>
      </c>
      <c r="L425" s="96">
        <v>8850000</v>
      </c>
      <c r="M425" s="163"/>
      <c r="N425" s="116">
        <v>0</v>
      </c>
      <c r="O425" s="97" t="s">
        <v>1672</v>
      </c>
      <c r="P425" s="100">
        <v>8850000</v>
      </c>
      <c r="Q425" s="163"/>
      <c r="R425" s="163"/>
      <c r="S425" s="163"/>
    </row>
    <row r="426" spans="1:19" s="87" customFormat="1" ht="38.25" x14ac:dyDescent="0.2">
      <c r="A426" s="20">
        <v>424</v>
      </c>
      <c r="B426" s="116" t="s">
        <v>2649</v>
      </c>
      <c r="C426" s="116" t="s">
        <v>2658</v>
      </c>
      <c r="D426" s="116" t="s">
        <v>2659</v>
      </c>
      <c r="E426" s="116" t="s">
        <v>5</v>
      </c>
      <c r="F426" s="1"/>
      <c r="G426" s="116" t="s">
        <v>129</v>
      </c>
      <c r="H426" s="116">
        <v>1020734431</v>
      </c>
      <c r="I426" s="100">
        <v>204984000</v>
      </c>
      <c r="J426" s="117" t="s">
        <v>2141</v>
      </c>
      <c r="K426" s="97" t="s">
        <v>2638</v>
      </c>
      <c r="L426" s="96">
        <v>204984000</v>
      </c>
      <c r="M426" s="163"/>
      <c r="N426" s="116">
        <v>0</v>
      </c>
      <c r="O426" s="97" t="s">
        <v>2638</v>
      </c>
      <c r="P426" s="100">
        <v>204984000</v>
      </c>
      <c r="Q426" s="163"/>
      <c r="R426" s="163"/>
      <c r="S426" s="163"/>
    </row>
    <row r="427" spans="1:19" ht="63.75" x14ac:dyDescent="0.2">
      <c r="A427" s="4">
        <v>425</v>
      </c>
      <c r="B427" s="116" t="s">
        <v>2147</v>
      </c>
      <c r="C427" s="118" t="s">
        <v>2243</v>
      </c>
      <c r="D427" s="118" t="s">
        <v>2339</v>
      </c>
      <c r="E427" s="116" t="s">
        <v>5</v>
      </c>
      <c r="F427" s="3"/>
      <c r="G427" s="119" t="s">
        <v>2100</v>
      </c>
      <c r="H427" s="116">
        <v>41954045</v>
      </c>
      <c r="I427" s="100">
        <v>6000000</v>
      </c>
      <c r="J427" s="117" t="s">
        <v>2139</v>
      </c>
      <c r="K427" s="97" t="s">
        <v>1672</v>
      </c>
      <c r="L427" s="96">
        <v>2000000</v>
      </c>
      <c r="M427" s="91"/>
      <c r="N427" s="97">
        <v>30</v>
      </c>
      <c r="O427" s="97" t="s">
        <v>2637</v>
      </c>
      <c r="P427" s="95">
        <v>8000000</v>
      </c>
      <c r="Q427" s="91"/>
      <c r="R427" s="91"/>
      <c r="S427" s="91"/>
    </row>
    <row r="428" spans="1:19" ht="89.25" x14ac:dyDescent="0.2">
      <c r="A428" s="4">
        <v>426</v>
      </c>
      <c r="B428" s="116" t="s">
        <v>2148</v>
      </c>
      <c r="C428" s="116" t="s">
        <v>2244</v>
      </c>
      <c r="D428" s="116" t="s">
        <v>2340</v>
      </c>
      <c r="E428" s="116" t="s">
        <v>5</v>
      </c>
      <c r="F428" s="31"/>
      <c r="G428" s="119" t="s">
        <v>2101</v>
      </c>
      <c r="H428" s="116">
        <v>41872216</v>
      </c>
      <c r="I428" s="100">
        <v>9280000</v>
      </c>
      <c r="J428" s="117" t="s">
        <v>2140</v>
      </c>
      <c r="K428" s="106">
        <v>45785</v>
      </c>
      <c r="L428" s="96"/>
      <c r="M428" s="91" t="s">
        <v>2040</v>
      </c>
      <c r="N428" s="94"/>
      <c r="O428" s="102"/>
      <c r="P428" s="95"/>
      <c r="Q428" s="91"/>
      <c r="R428" s="91"/>
      <c r="S428" s="91"/>
    </row>
    <row r="429" spans="1:19" ht="76.5" x14ac:dyDescent="0.2">
      <c r="A429" s="4">
        <v>427</v>
      </c>
      <c r="B429" s="116" t="s">
        <v>2149</v>
      </c>
      <c r="C429" s="116" t="s">
        <v>2245</v>
      </c>
      <c r="D429" s="116" t="s">
        <v>2341</v>
      </c>
      <c r="E429" s="116" t="s">
        <v>5</v>
      </c>
      <c r="F429" s="31"/>
      <c r="G429" s="119" t="s">
        <v>2102</v>
      </c>
      <c r="H429" s="116">
        <v>1007408615</v>
      </c>
      <c r="I429" s="100">
        <v>8840000</v>
      </c>
      <c r="J429" s="117" t="s">
        <v>2140</v>
      </c>
      <c r="K429" s="106">
        <v>45785</v>
      </c>
      <c r="L429" s="96"/>
      <c r="M429" s="91" t="s">
        <v>2040</v>
      </c>
      <c r="N429" s="94"/>
      <c r="O429" s="102"/>
      <c r="P429" s="95"/>
      <c r="Q429" s="91"/>
      <c r="R429" s="91"/>
      <c r="S429" s="91"/>
    </row>
    <row r="430" spans="1:19" ht="51" x14ac:dyDescent="0.2">
      <c r="A430" s="4">
        <v>428</v>
      </c>
      <c r="B430" s="116" t="s">
        <v>2150</v>
      </c>
      <c r="C430" s="116" t="s">
        <v>2246</v>
      </c>
      <c r="D430" s="116" t="s">
        <v>2342</v>
      </c>
      <c r="E430" s="116" t="s">
        <v>5</v>
      </c>
      <c r="F430" s="31"/>
      <c r="G430" s="119" t="s">
        <v>2103</v>
      </c>
      <c r="H430" s="116">
        <v>24590147</v>
      </c>
      <c r="I430" s="100">
        <v>5700000</v>
      </c>
      <c r="J430" s="117" t="s">
        <v>2139</v>
      </c>
      <c r="K430" s="106">
        <v>45815</v>
      </c>
      <c r="L430" s="96"/>
      <c r="M430" s="91" t="s">
        <v>2040</v>
      </c>
      <c r="N430" s="94"/>
      <c r="O430" s="102"/>
      <c r="P430" s="95"/>
      <c r="Q430" s="91"/>
      <c r="R430" s="91"/>
      <c r="S430" s="91"/>
    </row>
    <row r="431" spans="1:19" ht="89.25" x14ac:dyDescent="0.2">
      <c r="A431" s="4">
        <v>429</v>
      </c>
      <c r="B431" s="116" t="s">
        <v>2151</v>
      </c>
      <c r="C431" s="116" t="s">
        <v>2247</v>
      </c>
      <c r="D431" s="116" t="s">
        <v>1186</v>
      </c>
      <c r="E431" s="116" t="s">
        <v>5</v>
      </c>
      <c r="F431" s="31"/>
      <c r="G431" s="119" t="s">
        <v>2104</v>
      </c>
      <c r="H431" s="116">
        <v>76319513</v>
      </c>
      <c r="I431" s="100">
        <v>11800000</v>
      </c>
      <c r="J431" s="117" t="s">
        <v>2140</v>
      </c>
      <c r="K431" s="106">
        <v>45785</v>
      </c>
      <c r="L431" s="96"/>
      <c r="M431" s="91" t="s">
        <v>2040</v>
      </c>
      <c r="N431" s="94"/>
      <c r="O431" s="102"/>
      <c r="P431" s="95"/>
      <c r="Q431" s="91"/>
      <c r="R431" s="91"/>
      <c r="S431" s="91"/>
    </row>
    <row r="432" spans="1:19" ht="76.5" x14ac:dyDescent="0.2">
      <c r="A432" s="4">
        <v>430</v>
      </c>
      <c r="B432" s="118" t="s">
        <v>2152</v>
      </c>
      <c r="C432" s="118" t="s">
        <v>2248</v>
      </c>
      <c r="D432" s="118" t="s">
        <v>2343</v>
      </c>
      <c r="E432" s="118" t="s">
        <v>5</v>
      </c>
      <c r="F432" s="31"/>
      <c r="G432" s="120" t="s">
        <v>2105</v>
      </c>
      <c r="H432" s="118">
        <v>1007753150</v>
      </c>
      <c r="I432" s="95">
        <v>6630000</v>
      </c>
      <c r="J432" s="121" t="s">
        <v>2139</v>
      </c>
      <c r="K432" s="102">
        <v>45845</v>
      </c>
      <c r="L432" s="122"/>
      <c r="M432" s="91" t="s">
        <v>2040</v>
      </c>
      <c r="N432" s="94"/>
      <c r="O432" s="102"/>
      <c r="P432" s="95"/>
      <c r="Q432" s="91"/>
      <c r="R432" s="91"/>
      <c r="S432" s="91"/>
    </row>
    <row r="433" spans="1:19" ht="89.25" x14ac:dyDescent="0.2">
      <c r="A433" s="4">
        <v>431</v>
      </c>
      <c r="B433" s="118" t="s">
        <v>2153</v>
      </c>
      <c r="C433" s="118" t="s">
        <v>2249</v>
      </c>
      <c r="D433" s="118" t="s">
        <v>2344</v>
      </c>
      <c r="E433" s="118" t="s">
        <v>5</v>
      </c>
      <c r="F433" s="31"/>
      <c r="G433" s="120" t="s">
        <v>2106</v>
      </c>
      <c r="H433" s="118">
        <v>1094904826</v>
      </c>
      <c r="I433" s="95">
        <v>11370000</v>
      </c>
      <c r="J433" s="121" t="s">
        <v>2139</v>
      </c>
      <c r="K433" s="102">
        <v>45845</v>
      </c>
      <c r="L433" s="122"/>
      <c r="M433" s="91" t="s">
        <v>2040</v>
      </c>
      <c r="N433" s="94"/>
      <c r="O433" s="102"/>
      <c r="P433" s="95"/>
      <c r="Q433" s="91"/>
      <c r="R433" s="91"/>
      <c r="S433" s="91"/>
    </row>
    <row r="434" spans="1:19" ht="76.5" x14ac:dyDescent="0.2">
      <c r="A434" s="4">
        <v>432</v>
      </c>
      <c r="B434" s="118" t="s">
        <v>2154</v>
      </c>
      <c r="C434" s="118" t="s">
        <v>2250</v>
      </c>
      <c r="D434" s="118" t="s">
        <v>2345</v>
      </c>
      <c r="E434" s="118" t="s">
        <v>5</v>
      </c>
      <c r="F434" s="31"/>
      <c r="G434" s="120" t="s">
        <v>2107</v>
      </c>
      <c r="H434" s="118">
        <v>1005872068</v>
      </c>
      <c r="I434" s="95">
        <v>9810000</v>
      </c>
      <c r="J434" s="121" t="s">
        <v>2139</v>
      </c>
      <c r="K434" s="102">
        <v>45845</v>
      </c>
      <c r="L434" s="122"/>
      <c r="M434" s="91" t="s">
        <v>2040</v>
      </c>
      <c r="N434" s="94"/>
      <c r="O434" s="102"/>
      <c r="P434" s="95"/>
      <c r="Q434" s="91"/>
      <c r="R434" s="91"/>
      <c r="S434" s="91"/>
    </row>
    <row r="435" spans="1:19" ht="89.25" x14ac:dyDescent="0.2">
      <c r="A435" s="4">
        <v>433</v>
      </c>
      <c r="B435" s="118" t="s">
        <v>2155</v>
      </c>
      <c r="C435" s="118" t="s">
        <v>2251</v>
      </c>
      <c r="D435" s="118" t="s">
        <v>2346</v>
      </c>
      <c r="E435" s="118" t="s">
        <v>5</v>
      </c>
      <c r="F435" s="31"/>
      <c r="G435" s="120" t="s">
        <v>2108</v>
      </c>
      <c r="H435" s="118">
        <v>4524339</v>
      </c>
      <c r="I435" s="95">
        <v>5700000</v>
      </c>
      <c r="J435" s="121" t="s">
        <v>2139</v>
      </c>
      <c r="K435" s="102">
        <v>45845</v>
      </c>
      <c r="L435" s="122"/>
      <c r="M435" s="91" t="s">
        <v>2040</v>
      </c>
      <c r="N435" s="94"/>
      <c r="O435" s="102"/>
      <c r="P435" s="95"/>
      <c r="Q435" s="91"/>
      <c r="R435" s="91"/>
      <c r="S435" s="91"/>
    </row>
    <row r="436" spans="1:19" ht="76.5" x14ac:dyDescent="0.2">
      <c r="A436" s="4">
        <v>434</v>
      </c>
      <c r="B436" s="118" t="s">
        <v>2156</v>
      </c>
      <c r="C436" s="118" t="s">
        <v>2252</v>
      </c>
      <c r="D436" s="118" t="s">
        <v>2347</v>
      </c>
      <c r="E436" s="118" t="s">
        <v>202</v>
      </c>
      <c r="F436" s="31"/>
      <c r="G436" s="120" t="s">
        <v>2109</v>
      </c>
      <c r="H436" s="118">
        <v>1113308400</v>
      </c>
      <c r="I436" s="95">
        <v>9810000</v>
      </c>
      <c r="J436" s="121" t="s">
        <v>2139</v>
      </c>
      <c r="K436" s="102">
        <v>45998</v>
      </c>
      <c r="L436" s="122"/>
      <c r="M436" s="91" t="s">
        <v>2040</v>
      </c>
      <c r="N436" s="94"/>
      <c r="O436" s="102"/>
      <c r="P436" s="95"/>
      <c r="Q436" s="91"/>
      <c r="R436" s="91"/>
      <c r="S436" s="91"/>
    </row>
    <row r="437" spans="1:19" ht="76.5" x14ac:dyDescent="0.2">
      <c r="A437" s="4">
        <v>435</v>
      </c>
      <c r="B437" s="118" t="s">
        <v>2157</v>
      </c>
      <c r="C437" s="118" t="s">
        <v>2253</v>
      </c>
      <c r="D437" s="118" t="s">
        <v>2348</v>
      </c>
      <c r="E437" s="118" t="s">
        <v>5</v>
      </c>
      <c r="F437" s="31"/>
      <c r="G437" s="120" t="s">
        <v>2110</v>
      </c>
      <c r="H437" s="118">
        <v>1094898792</v>
      </c>
      <c r="I437" s="95">
        <v>8850000</v>
      </c>
      <c r="J437" s="121" t="s">
        <v>2139</v>
      </c>
      <c r="K437" s="102">
        <v>45876</v>
      </c>
      <c r="L437" s="122"/>
      <c r="M437" s="91" t="s">
        <v>2040</v>
      </c>
      <c r="N437" s="94"/>
      <c r="O437" s="102"/>
      <c r="P437" s="95"/>
      <c r="Q437" s="91"/>
      <c r="R437" s="91"/>
      <c r="S437" s="91"/>
    </row>
    <row r="438" spans="1:19" ht="76.5" x14ac:dyDescent="0.2">
      <c r="A438" s="4">
        <v>436</v>
      </c>
      <c r="B438" s="118" t="s">
        <v>2158</v>
      </c>
      <c r="C438" s="118" t="s">
        <v>2254</v>
      </c>
      <c r="D438" s="118" t="s">
        <v>2348</v>
      </c>
      <c r="E438" s="118" t="s">
        <v>5</v>
      </c>
      <c r="F438" s="31"/>
      <c r="G438" s="120" t="s">
        <v>2111</v>
      </c>
      <c r="H438" s="118">
        <v>1097392915</v>
      </c>
      <c r="I438" s="95">
        <v>8850000</v>
      </c>
      <c r="J438" s="121" t="s">
        <v>2139</v>
      </c>
      <c r="K438" s="102">
        <v>45876</v>
      </c>
      <c r="L438" s="122"/>
      <c r="M438" s="91" t="s">
        <v>2040</v>
      </c>
      <c r="N438" s="94"/>
      <c r="O438" s="102"/>
      <c r="P438" s="95"/>
      <c r="Q438" s="91"/>
      <c r="R438" s="91"/>
      <c r="S438" s="91"/>
    </row>
    <row r="439" spans="1:19" ht="63.75" x14ac:dyDescent="0.2">
      <c r="A439" s="4">
        <v>437</v>
      </c>
      <c r="B439" s="116" t="s">
        <v>2159</v>
      </c>
      <c r="C439" s="118" t="s">
        <v>2255</v>
      </c>
      <c r="D439" s="118" t="s">
        <v>654</v>
      </c>
      <c r="E439" s="116" t="s">
        <v>5</v>
      </c>
      <c r="F439" s="31"/>
      <c r="G439" s="119" t="s">
        <v>2112</v>
      </c>
      <c r="H439" s="116">
        <v>1146636860</v>
      </c>
      <c r="I439" s="100">
        <v>6000000</v>
      </c>
      <c r="J439" s="117" t="s">
        <v>2139</v>
      </c>
      <c r="K439" s="106">
        <v>45845</v>
      </c>
      <c r="L439" s="96">
        <v>2000000</v>
      </c>
      <c r="M439" s="91"/>
      <c r="N439" s="97">
        <v>30</v>
      </c>
      <c r="O439" s="98">
        <v>45875</v>
      </c>
      <c r="P439" s="115">
        <v>8000000</v>
      </c>
      <c r="Q439" s="91"/>
      <c r="R439" s="91"/>
      <c r="S439" s="91"/>
    </row>
    <row r="440" spans="1:19" ht="51" x14ac:dyDescent="0.2">
      <c r="A440" s="4">
        <v>438</v>
      </c>
      <c r="B440" s="118" t="s">
        <v>2160</v>
      </c>
      <c r="C440" s="118" t="s">
        <v>2256</v>
      </c>
      <c r="D440" s="118" t="s">
        <v>2349</v>
      </c>
      <c r="E440" s="118" t="s">
        <v>5</v>
      </c>
      <c r="F440" s="31"/>
      <c r="G440" s="120" t="s">
        <v>2113</v>
      </c>
      <c r="H440" s="118">
        <v>21792675</v>
      </c>
      <c r="I440" s="95">
        <v>6000000</v>
      </c>
      <c r="J440" s="121" t="s">
        <v>2139</v>
      </c>
      <c r="K440" s="102"/>
      <c r="L440" s="122"/>
      <c r="M440" s="91" t="s">
        <v>2040</v>
      </c>
      <c r="N440" s="94"/>
      <c r="O440" s="102"/>
      <c r="P440" s="95"/>
      <c r="Q440" s="91"/>
      <c r="R440" s="91"/>
      <c r="S440" s="91"/>
    </row>
    <row r="441" spans="1:19" x14ac:dyDescent="0.2">
      <c r="A441" s="4">
        <v>439</v>
      </c>
      <c r="B441" s="123"/>
      <c r="C441" s="124"/>
      <c r="D441" s="124"/>
      <c r="E441" s="125"/>
      <c r="F441" s="31"/>
      <c r="G441" s="126" t="s">
        <v>2114</v>
      </c>
      <c r="H441" s="124"/>
      <c r="I441" s="101"/>
      <c r="J441" s="127" t="s">
        <v>2142</v>
      </c>
      <c r="K441" s="112"/>
      <c r="L441" s="128">
        <v>0</v>
      </c>
      <c r="M441" s="91"/>
      <c r="N441" s="94"/>
      <c r="O441" s="102"/>
      <c r="P441" s="95"/>
      <c r="Q441" s="91"/>
      <c r="R441" s="91"/>
      <c r="S441" s="91"/>
    </row>
    <row r="442" spans="1:19" ht="76.5" x14ac:dyDescent="0.2">
      <c r="A442" s="4">
        <v>440</v>
      </c>
      <c r="B442" s="118" t="s">
        <v>2161</v>
      </c>
      <c r="C442" s="118" t="s">
        <v>2257</v>
      </c>
      <c r="D442" s="118" t="s">
        <v>2350</v>
      </c>
      <c r="E442" s="118" t="s">
        <v>5</v>
      </c>
      <c r="F442" s="31"/>
      <c r="G442" s="120" t="s">
        <v>2115</v>
      </c>
      <c r="H442" s="118">
        <v>1094961883</v>
      </c>
      <c r="I442" s="95">
        <v>8420000</v>
      </c>
      <c r="J442" s="121" t="s">
        <v>2140</v>
      </c>
      <c r="K442" s="94" t="s">
        <v>2403</v>
      </c>
      <c r="L442" s="122"/>
      <c r="M442" s="91" t="s">
        <v>2040</v>
      </c>
      <c r="N442" s="94"/>
      <c r="O442" s="94"/>
      <c r="P442" s="95"/>
      <c r="Q442" s="91"/>
      <c r="R442" s="91"/>
      <c r="S442" s="91"/>
    </row>
    <row r="443" spans="1:19" ht="89.25" x14ac:dyDescent="0.2">
      <c r="A443" s="4">
        <v>441</v>
      </c>
      <c r="B443" s="118" t="s">
        <v>2162</v>
      </c>
      <c r="C443" s="118" t="s">
        <v>2258</v>
      </c>
      <c r="D443" s="118" t="s">
        <v>2351</v>
      </c>
      <c r="E443" s="118" t="s">
        <v>5</v>
      </c>
      <c r="F443" s="31"/>
      <c r="G443" s="120" t="s">
        <v>2116</v>
      </c>
      <c r="H443" s="118">
        <v>1094911889</v>
      </c>
      <c r="I443" s="95">
        <v>9810000</v>
      </c>
      <c r="J443" s="121" t="s">
        <v>2139</v>
      </c>
      <c r="K443" s="102">
        <v>45998</v>
      </c>
      <c r="L443" s="122"/>
      <c r="M443" s="91" t="s">
        <v>2040</v>
      </c>
      <c r="N443" s="94"/>
      <c r="O443" s="102"/>
      <c r="P443" s="95"/>
      <c r="Q443" s="91"/>
      <c r="R443" s="91"/>
      <c r="S443" s="91"/>
    </row>
    <row r="444" spans="1:19" ht="89.25" x14ac:dyDescent="0.2">
      <c r="A444" s="4">
        <v>442</v>
      </c>
      <c r="B444" s="118" t="s">
        <v>2163</v>
      </c>
      <c r="C444" s="118" t="s">
        <v>2259</v>
      </c>
      <c r="D444" s="118" t="s">
        <v>2352</v>
      </c>
      <c r="E444" s="118" t="s">
        <v>5</v>
      </c>
      <c r="F444" s="31"/>
      <c r="G444" s="120" t="s">
        <v>2117</v>
      </c>
      <c r="H444" s="118">
        <v>1010099685</v>
      </c>
      <c r="I444" s="95">
        <v>14720000</v>
      </c>
      <c r="J444" s="121" t="s">
        <v>2140</v>
      </c>
      <c r="K444" s="102">
        <v>45969</v>
      </c>
      <c r="L444" s="122"/>
      <c r="M444" s="91" t="s">
        <v>2040</v>
      </c>
      <c r="N444" s="94"/>
      <c r="O444" s="102"/>
      <c r="P444" s="95"/>
      <c r="Q444" s="91"/>
      <c r="R444" s="91"/>
      <c r="S444" s="91"/>
    </row>
    <row r="445" spans="1:19" ht="89.25" x14ac:dyDescent="0.2">
      <c r="A445" s="4">
        <v>443</v>
      </c>
      <c r="B445" s="116" t="s">
        <v>2164</v>
      </c>
      <c r="C445" s="116" t="s">
        <v>2260</v>
      </c>
      <c r="D445" s="116" t="s">
        <v>2353</v>
      </c>
      <c r="E445" s="116" t="s">
        <v>5</v>
      </c>
      <c r="F445" s="31"/>
      <c r="G445" s="119" t="s">
        <v>2118</v>
      </c>
      <c r="H445" s="116">
        <v>1094907108</v>
      </c>
      <c r="I445" s="100">
        <v>9810000</v>
      </c>
      <c r="J445" s="117" t="s">
        <v>2139</v>
      </c>
      <c r="K445" s="106">
        <v>45998</v>
      </c>
      <c r="L445" s="96"/>
      <c r="M445" s="91" t="s">
        <v>2040</v>
      </c>
      <c r="N445" s="94"/>
      <c r="O445" s="102"/>
      <c r="P445" s="95"/>
      <c r="Q445" s="91"/>
      <c r="R445" s="91"/>
      <c r="S445" s="91"/>
    </row>
    <row r="446" spans="1:19" ht="76.5" x14ac:dyDescent="0.2">
      <c r="A446" s="4">
        <v>444</v>
      </c>
      <c r="B446" s="116" t="s">
        <v>2165</v>
      </c>
      <c r="C446" s="116" t="s">
        <v>2261</v>
      </c>
      <c r="D446" s="116" t="s">
        <v>1133</v>
      </c>
      <c r="E446" s="116" t="s">
        <v>5</v>
      </c>
      <c r="F446" s="31"/>
      <c r="G446" s="119" t="s">
        <v>2119</v>
      </c>
      <c r="H446" s="116">
        <v>25022338</v>
      </c>
      <c r="I446" s="100">
        <v>7500000</v>
      </c>
      <c r="J446" s="117" t="s">
        <v>2143</v>
      </c>
      <c r="K446" s="97" t="s">
        <v>1182</v>
      </c>
      <c r="L446" s="96"/>
      <c r="M446" s="91" t="s">
        <v>2040</v>
      </c>
      <c r="N446" s="94"/>
      <c r="O446" s="94"/>
      <c r="P446" s="95"/>
      <c r="Q446" s="91"/>
      <c r="R446" s="91"/>
      <c r="S446" s="91"/>
    </row>
    <row r="447" spans="1:19" ht="89.25" x14ac:dyDescent="0.2">
      <c r="A447" s="4">
        <v>445</v>
      </c>
      <c r="B447" s="116" t="s">
        <v>2166</v>
      </c>
      <c r="C447" s="116" t="s">
        <v>2262</v>
      </c>
      <c r="D447" s="116" t="s">
        <v>2354</v>
      </c>
      <c r="E447" s="116" t="s">
        <v>5</v>
      </c>
      <c r="F447" s="31"/>
      <c r="G447" s="119" t="s">
        <v>2120</v>
      </c>
      <c r="H447" s="116">
        <v>41963259</v>
      </c>
      <c r="I447" s="100">
        <v>8850000</v>
      </c>
      <c r="J447" s="117" t="s">
        <v>2139</v>
      </c>
      <c r="K447" s="106">
        <v>45998</v>
      </c>
      <c r="L447" s="96"/>
      <c r="M447" s="91" t="s">
        <v>2040</v>
      </c>
      <c r="N447" s="94"/>
      <c r="O447" s="102"/>
      <c r="P447" s="95"/>
      <c r="Q447" s="91"/>
      <c r="R447" s="91"/>
      <c r="S447" s="91"/>
    </row>
    <row r="448" spans="1:19" ht="76.5" x14ac:dyDescent="0.2">
      <c r="A448" s="4">
        <v>446</v>
      </c>
      <c r="B448" s="116" t="s">
        <v>2167</v>
      </c>
      <c r="C448" s="116" t="s">
        <v>2263</v>
      </c>
      <c r="D448" s="116" t="s">
        <v>2355</v>
      </c>
      <c r="E448" s="116" t="s">
        <v>5</v>
      </c>
      <c r="F448" s="31"/>
      <c r="G448" s="119" t="s">
        <v>2121</v>
      </c>
      <c r="H448" s="116">
        <v>1096646668</v>
      </c>
      <c r="I448" s="100">
        <v>9810000</v>
      </c>
      <c r="J448" s="117" t="s">
        <v>2139</v>
      </c>
      <c r="K448" s="106">
        <v>45998</v>
      </c>
      <c r="L448" s="96"/>
      <c r="M448" s="91" t="s">
        <v>2040</v>
      </c>
      <c r="N448" s="94"/>
      <c r="O448" s="102"/>
      <c r="P448" s="95"/>
      <c r="Q448" s="91"/>
      <c r="R448" s="91"/>
      <c r="S448" s="91"/>
    </row>
    <row r="449" spans="1:19" ht="51" x14ac:dyDescent="0.2">
      <c r="A449" s="4">
        <v>447</v>
      </c>
      <c r="B449" s="116" t="s">
        <v>2168</v>
      </c>
      <c r="C449" s="116" t="s">
        <v>2264</v>
      </c>
      <c r="D449" s="116" t="s">
        <v>86</v>
      </c>
      <c r="E449" s="116" t="s">
        <v>5</v>
      </c>
      <c r="F449" s="31"/>
      <c r="G449" s="119" t="s">
        <v>2122</v>
      </c>
      <c r="H449" s="116">
        <v>1094890667</v>
      </c>
      <c r="I449" s="100">
        <v>9468000</v>
      </c>
      <c r="J449" s="117" t="s">
        <v>2139</v>
      </c>
      <c r="K449" s="97" t="s">
        <v>122</v>
      </c>
      <c r="L449" s="96"/>
      <c r="M449" s="91" t="s">
        <v>2040</v>
      </c>
      <c r="N449" s="94"/>
      <c r="O449" s="94"/>
      <c r="P449" s="95"/>
      <c r="Q449" s="91"/>
      <c r="R449" s="91"/>
      <c r="S449" s="91"/>
    </row>
    <row r="450" spans="1:19" ht="51" x14ac:dyDescent="0.2">
      <c r="A450" s="4">
        <v>448</v>
      </c>
      <c r="B450" s="116" t="s">
        <v>2169</v>
      </c>
      <c r="C450" s="116" t="s">
        <v>2265</v>
      </c>
      <c r="D450" s="116" t="s">
        <v>2356</v>
      </c>
      <c r="E450" s="116" t="s">
        <v>5</v>
      </c>
      <c r="F450" s="31"/>
      <c r="G450" s="119" t="s">
        <v>2123</v>
      </c>
      <c r="H450" s="116">
        <v>1094938657</v>
      </c>
      <c r="I450" s="100">
        <v>8520000</v>
      </c>
      <c r="J450" s="117" t="s">
        <v>2139</v>
      </c>
      <c r="K450" s="97" t="s">
        <v>122</v>
      </c>
      <c r="L450" s="96"/>
      <c r="M450" s="91" t="s">
        <v>2040</v>
      </c>
      <c r="N450" s="94"/>
      <c r="O450" s="94"/>
      <c r="P450" s="95"/>
      <c r="Q450" s="91"/>
      <c r="R450" s="91"/>
      <c r="S450" s="91"/>
    </row>
    <row r="451" spans="1:19" ht="76.5" x14ac:dyDescent="0.2">
      <c r="A451" s="4">
        <v>449</v>
      </c>
      <c r="B451" s="116" t="s">
        <v>2170</v>
      </c>
      <c r="C451" s="116" t="s">
        <v>2266</v>
      </c>
      <c r="D451" s="116" t="s">
        <v>2357</v>
      </c>
      <c r="E451" s="116" t="s">
        <v>5</v>
      </c>
      <c r="F451" s="31"/>
      <c r="G451" s="119" t="s">
        <v>2124</v>
      </c>
      <c r="H451" s="116">
        <v>1098312385</v>
      </c>
      <c r="I451" s="100">
        <v>9735000</v>
      </c>
      <c r="J451" s="117" t="s">
        <v>2144</v>
      </c>
      <c r="K451" s="97" t="s">
        <v>170</v>
      </c>
      <c r="L451" s="96"/>
      <c r="M451" s="91" t="s">
        <v>2040</v>
      </c>
      <c r="N451" s="94"/>
      <c r="O451" s="94"/>
      <c r="P451" s="95"/>
      <c r="Q451" s="91"/>
      <c r="R451" s="91"/>
      <c r="S451" s="91"/>
    </row>
    <row r="452" spans="1:19" ht="89.25" x14ac:dyDescent="0.2">
      <c r="A452" s="4">
        <v>450</v>
      </c>
      <c r="B452" s="116" t="s">
        <v>2171</v>
      </c>
      <c r="C452" s="116" t="s">
        <v>2267</v>
      </c>
      <c r="D452" s="116" t="s">
        <v>1440</v>
      </c>
      <c r="E452" s="116" t="s">
        <v>5</v>
      </c>
      <c r="F452" s="31"/>
      <c r="G452" s="119" t="s">
        <v>2125</v>
      </c>
      <c r="H452" s="116">
        <v>9930128</v>
      </c>
      <c r="I452" s="100">
        <v>7375000</v>
      </c>
      <c r="J452" s="117" t="s">
        <v>2143</v>
      </c>
      <c r="K452" s="106">
        <v>45754</v>
      </c>
      <c r="L452" s="96"/>
      <c r="M452" s="91" t="s">
        <v>2040</v>
      </c>
      <c r="N452" s="94"/>
      <c r="O452" s="102"/>
      <c r="P452" s="95"/>
      <c r="Q452" s="91"/>
      <c r="R452" s="91"/>
      <c r="S452" s="91"/>
    </row>
    <row r="453" spans="1:19" ht="89.25" x14ac:dyDescent="0.2">
      <c r="A453" s="4">
        <v>451</v>
      </c>
      <c r="B453" s="116" t="s">
        <v>2172</v>
      </c>
      <c r="C453" s="116" t="s">
        <v>2268</v>
      </c>
      <c r="D453" s="116" t="s">
        <v>2358</v>
      </c>
      <c r="E453" s="116" t="s">
        <v>5</v>
      </c>
      <c r="F453" s="31"/>
      <c r="G453" s="119" t="s">
        <v>2126</v>
      </c>
      <c r="H453" s="116">
        <v>7559002</v>
      </c>
      <c r="I453" s="100">
        <v>13920000</v>
      </c>
      <c r="J453" s="117" t="s">
        <v>2140</v>
      </c>
      <c r="K453" s="106">
        <v>45969</v>
      </c>
      <c r="L453" s="96"/>
      <c r="M453" s="91" t="s">
        <v>2040</v>
      </c>
      <c r="N453" s="94"/>
      <c r="O453" s="102"/>
      <c r="P453" s="95"/>
      <c r="Q453" s="91"/>
      <c r="R453" s="91"/>
      <c r="S453" s="91"/>
    </row>
    <row r="454" spans="1:19" ht="89.25" x14ac:dyDescent="0.2">
      <c r="A454" s="4">
        <v>452</v>
      </c>
      <c r="B454" s="116" t="s">
        <v>2173</v>
      </c>
      <c r="C454" s="116" t="s">
        <v>2269</v>
      </c>
      <c r="D454" s="116" t="s">
        <v>450</v>
      </c>
      <c r="E454" s="116" t="s">
        <v>5</v>
      </c>
      <c r="F454" s="31"/>
      <c r="G454" s="119" t="s">
        <v>2127</v>
      </c>
      <c r="H454" s="116">
        <v>9736061</v>
      </c>
      <c r="I454" s="100">
        <v>6900000</v>
      </c>
      <c r="J454" s="117" t="s">
        <v>2139</v>
      </c>
      <c r="K454" s="106">
        <v>45998</v>
      </c>
      <c r="L454" s="96"/>
      <c r="M454" s="91" t="s">
        <v>2040</v>
      </c>
      <c r="N454" s="94"/>
      <c r="O454" s="102"/>
      <c r="P454" s="95"/>
      <c r="Q454" s="91"/>
      <c r="R454" s="91"/>
      <c r="S454" s="91"/>
    </row>
    <row r="455" spans="1:19" ht="76.5" x14ac:dyDescent="0.2">
      <c r="A455" s="4">
        <v>453</v>
      </c>
      <c r="B455" s="118" t="s">
        <v>2174</v>
      </c>
      <c r="C455" s="118" t="s">
        <v>2270</v>
      </c>
      <c r="D455" s="118" t="s">
        <v>2359</v>
      </c>
      <c r="E455" s="118" t="s">
        <v>5</v>
      </c>
      <c r="F455" s="31"/>
      <c r="G455" s="120" t="s">
        <v>2128</v>
      </c>
      <c r="H455" s="118">
        <v>1094915315</v>
      </c>
      <c r="I455" s="95">
        <v>12000000</v>
      </c>
      <c r="J455" s="121" t="s">
        <v>2140</v>
      </c>
      <c r="K455" s="94" t="s">
        <v>2049</v>
      </c>
      <c r="L455" s="122"/>
      <c r="M455" s="91" t="s">
        <v>2040</v>
      </c>
      <c r="N455" s="94"/>
      <c r="O455" s="94"/>
      <c r="P455" s="95"/>
      <c r="Q455" s="91"/>
      <c r="R455" s="91"/>
      <c r="S455" s="91"/>
    </row>
    <row r="456" spans="1:19" ht="76.5" x14ac:dyDescent="0.2">
      <c r="A456" s="4">
        <v>454</v>
      </c>
      <c r="B456" s="118" t="s">
        <v>2175</v>
      </c>
      <c r="C456" s="118" t="s">
        <v>2271</v>
      </c>
      <c r="D456" s="118" t="s">
        <v>638</v>
      </c>
      <c r="E456" s="118" t="s">
        <v>5</v>
      </c>
      <c r="F456" s="31"/>
      <c r="G456" s="120" t="s">
        <v>2129</v>
      </c>
      <c r="H456" s="118">
        <v>18461636</v>
      </c>
      <c r="I456" s="95">
        <v>9600000</v>
      </c>
      <c r="J456" s="121" t="s">
        <v>2139</v>
      </c>
      <c r="K456" s="102">
        <v>45998</v>
      </c>
      <c r="L456" s="122"/>
      <c r="M456" s="91" t="s">
        <v>2040</v>
      </c>
      <c r="N456" s="94"/>
      <c r="O456" s="102"/>
      <c r="P456" s="95"/>
      <c r="Q456" s="91"/>
      <c r="R456" s="91"/>
      <c r="S456" s="91"/>
    </row>
    <row r="457" spans="1:19" ht="63.75" x14ac:dyDescent="0.2">
      <c r="A457" s="4">
        <v>455</v>
      </c>
      <c r="B457" s="118" t="s">
        <v>2176</v>
      </c>
      <c r="C457" s="118" t="s">
        <v>2272</v>
      </c>
      <c r="D457" s="118" t="s">
        <v>1480</v>
      </c>
      <c r="E457" s="118" t="s">
        <v>5</v>
      </c>
      <c r="F457" s="31"/>
      <c r="G457" s="120" t="s">
        <v>2130</v>
      </c>
      <c r="H457" s="118">
        <v>1005206598</v>
      </c>
      <c r="I457" s="95">
        <v>10500000</v>
      </c>
      <c r="J457" s="121" t="s">
        <v>2145</v>
      </c>
      <c r="K457" s="102">
        <v>45939</v>
      </c>
      <c r="L457" s="122"/>
      <c r="M457" s="91" t="s">
        <v>2040</v>
      </c>
      <c r="N457" s="94"/>
      <c r="O457" s="102"/>
      <c r="P457" s="95"/>
      <c r="Q457" s="91"/>
      <c r="R457" s="91"/>
      <c r="S457" s="91"/>
    </row>
    <row r="458" spans="1:19" ht="63.75" x14ac:dyDescent="0.2">
      <c r="A458" s="4">
        <v>456</v>
      </c>
      <c r="B458" s="118" t="s">
        <v>2177</v>
      </c>
      <c r="C458" s="118" t="s">
        <v>2273</v>
      </c>
      <c r="D458" s="118" t="s">
        <v>1492</v>
      </c>
      <c r="E458" s="118" t="s">
        <v>5</v>
      </c>
      <c r="F458" s="31"/>
      <c r="G458" s="120" t="s">
        <v>2131</v>
      </c>
      <c r="H458" s="118">
        <v>1193154787</v>
      </c>
      <c r="I458" s="95">
        <v>10500000</v>
      </c>
      <c r="J458" s="121" t="s">
        <v>2145</v>
      </c>
      <c r="K458" s="102">
        <v>45939</v>
      </c>
      <c r="L458" s="122"/>
      <c r="M458" s="91" t="s">
        <v>2040</v>
      </c>
      <c r="N458" s="94"/>
      <c r="O458" s="102"/>
      <c r="P458" s="95"/>
      <c r="Q458" s="91"/>
      <c r="R458" s="91"/>
      <c r="S458" s="91"/>
    </row>
    <row r="459" spans="1:19" ht="63.75" x14ac:dyDescent="0.2">
      <c r="A459" s="4">
        <v>457</v>
      </c>
      <c r="B459" s="118" t="s">
        <v>2178</v>
      </c>
      <c r="C459" s="118" t="s">
        <v>2274</v>
      </c>
      <c r="D459" s="118" t="s">
        <v>1480</v>
      </c>
      <c r="E459" s="118" t="s">
        <v>316</v>
      </c>
      <c r="F459" s="31"/>
      <c r="G459" s="120" t="s">
        <v>2132</v>
      </c>
      <c r="H459" s="118">
        <v>41961078</v>
      </c>
      <c r="I459" s="95">
        <v>10500000</v>
      </c>
      <c r="J459" s="121" t="s">
        <v>2145</v>
      </c>
      <c r="K459" s="102">
        <v>45939</v>
      </c>
      <c r="L459" s="122"/>
      <c r="M459" s="91" t="s">
        <v>2040</v>
      </c>
      <c r="N459" s="94"/>
      <c r="O459" s="102"/>
      <c r="P459" s="95"/>
      <c r="Q459" s="91"/>
      <c r="R459" s="91"/>
      <c r="S459" s="91"/>
    </row>
    <row r="460" spans="1:19" s="88" customFormat="1" ht="63.75" x14ac:dyDescent="0.2">
      <c r="A460" s="14">
        <v>458</v>
      </c>
      <c r="B460" s="124" t="s">
        <v>2179</v>
      </c>
      <c r="C460" s="124" t="s">
        <v>2275</v>
      </c>
      <c r="D460" s="124" t="s">
        <v>2360</v>
      </c>
      <c r="E460" s="124" t="s">
        <v>5</v>
      </c>
      <c r="F460" s="21"/>
      <c r="G460" s="126" t="s">
        <v>2133</v>
      </c>
      <c r="H460" s="124">
        <v>900429481</v>
      </c>
      <c r="I460" s="101">
        <v>210000000</v>
      </c>
      <c r="J460" s="127" t="s">
        <v>2146</v>
      </c>
      <c r="K460" s="111" t="s">
        <v>2404</v>
      </c>
      <c r="L460" s="128"/>
      <c r="M460" s="90" t="s">
        <v>2040</v>
      </c>
      <c r="N460" s="111"/>
      <c r="O460" s="111"/>
      <c r="P460" s="101"/>
      <c r="Q460" s="90"/>
      <c r="R460" s="90"/>
      <c r="S460" s="90"/>
    </row>
    <row r="461" spans="1:19" ht="89.25" x14ac:dyDescent="0.2">
      <c r="A461" s="4">
        <v>459</v>
      </c>
      <c r="B461" s="118" t="s">
        <v>2180</v>
      </c>
      <c r="C461" s="118" t="s">
        <v>2276</v>
      </c>
      <c r="D461" s="118" t="s">
        <v>2361</v>
      </c>
      <c r="E461" s="118" t="s">
        <v>5</v>
      </c>
      <c r="F461" s="31"/>
      <c r="G461" s="120" t="s">
        <v>2134</v>
      </c>
      <c r="H461" s="118">
        <v>1094940751</v>
      </c>
      <c r="I461" s="95">
        <v>9810000</v>
      </c>
      <c r="J461" s="121" t="s">
        <v>2139</v>
      </c>
      <c r="K461" s="94" t="s">
        <v>128</v>
      </c>
      <c r="L461" s="122"/>
      <c r="M461" s="91" t="s">
        <v>2040</v>
      </c>
      <c r="N461" s="94"/>
      <c r="O461" s="94"/>
      <c r="P461" s="95"/>
      <c r="Q461" s="91"/>
      <c r="R461" s="91"/>
      <c r="S461" s="91"/>
    </row>
    <row r="462" spans="1:19" ht="38.25" x14ac:dyDescent="0.2">
      <c r="A462" s="4">
        <v>460</v>
      </c>
      <c r="B462" s="118" t="s">
        <v>2181</v>
      </c>
      <c r="C462" s="118" t="s">
        <v>2277</v>
      </c>
      <c r="D462" s="118" t="s">
        <v>2362</v>
      </c>
      <c r="E462" s="118" t="s">
        <v>5</v>
      </c>
      <c r="F462" s="31"/>
      <c r="G462" s="120" t="s">
        <v>2135</v>
      </c>
      <c r="H462" s="118">
        <v>1001660003</v>
      </c>
      <c r="I462" s="95">
        <v>5400000</v>
      </c>
      <c r="J462" s="121" t="s">
        <v>2139</v>
      </c>
      <c r="K462" s="94" t="s">
        <v>170</v>
      </c>
      <c r="L462" s="122"/>
      <c r="M462" s="91" t="s">
        <v>2040</v>
      </c>
      <c r="N462" s="94"/>
      <c r="O462" s="94"/>
      <c r="P462" s="95"/>
      <c r="Q462" s="91"/>
      <c r="R462" s="91"/>
      <c r="S462" s="91"/>
    </row>
    <row r="463" spans="1:19" s="88" customFormat="1" x14ac:dyDescent="0.2">
      <c r="A463" s="14">
        <v>461</v>
      </c>
      <c r="B463" s="129" t="s">
        <v>137</v>
      </c>
      <c r="C463" s="130"/>
      <c r="D463" s="130"/>
      <c r="E463" s="129" t="s">
        <v>137</v>
      </c>
      <c r="F463" s="21"/>
      <c r="G463" s="129" t="s">
        <v>137</v>
      </c>
      <c r="H463" s="129" t="s">
        <v>137</v>
      </c>
      <c r="I463" s="189" t="s">
        <v>137</v>
      </c>
      <c r="J463" s="129" t="s">
        <v>137</v>
      </c>
      <c r="K463" s="131" t="s">
        <v>137</v>
      </c>
      <c r="L463" s="129" t="s">
        <v>137</v>
      </c>
      <c r="M463" s="90"/>
      <c r="N463" s="129" t="s">
        <v>137</v>
      </c>
      <c r="O463" s="129" t="s">
        <v>137</v>
      </c>
      <c r="P463" s="129" t="s">
        <v>137</v>
      </c>
      <c r="Q463" s="90"/>
      <c r="R463" s="90"/>
      <c r="S463" s="90"/>
    </row>
    <row r="464" spans="1:19" ht="89.25" x14ac:dyDescent="0.2">
      <c r="A464" s="4">
        <v>462</v>
      </c>
      <c r="B464" s="118" t="s">
        <v>2182</v>
      </c>
      <c r="C464" s="118" t="s">
        <v>2278</v>
      </c>
      <c r="D464" s="118" t="s">
        <v>362</v>
      </c>
      <c r="E464" s="118" t="s">
        <v>5</v>
      </c>
      <c r="F464" s="31"/>
      <c r="G464" s="120" t="s">
        <v>2137</v>
      </c>
      <c r="H464" s="118">
        <v>1098306484</v>
      </c>
      <c r="I464" s="95">
        <v>8850000</v>
      </c>
      <c r="J464" s="121" t="s">
        <v>2139</v>
      </c>
      <c r="K464" s="94" t="s">
        <v>170</v>
      </c>
      <c r="L464" s="122"/>
      <c r="M464" s="91" t="s">
        <v>2040</v>
      </c>
      <c r="N464" s="94"/>
      <c r="O464" s="94"/>
      <c r="P464" s="95"/>
      <c r="Q464" s="91"/>
      <c r="R464" s="91"/>
      <c r="S464" s="91"/>
    </row>
    <row r="465" spans="1:19" ht="76.5" x14ac:dyDescent="0.2">
      <c r="A465" s="4">
        <v>463</v>
      </c>
      <c r="B465" s="118" t="s">
        <v>2183</v>
      </c>
      <c r="C465" s="118" t="s">
        <v>2279</v>
      </c>
      <c r="D465" s="118" t="s">
        <v>2363</v>
      </c>
      <c r="E465" s="118" t="s">
        <v>5</v>
      </c>
      <c r="F465" s="31"/>
      <c r="G465" s="120" t="s">
        <v>2138</v>
      </c>
      <c r="H465" s="118">
        <v>1097035098</v>
      </c>
      <c r="I465" s="95">
        <v>12000000</v>
      </c>
      <c r="J465" s="121" t="s">
        <v>2140</v>
      </c>
      <c r="K465" s="94" t="s">
        <v>2058</v>
      </c>
      <c r="L465" s="122"/>
      <c r="M465" s="91" t="s">
        <v>2040</v>
      </c>
      <c r="N465" s="94"/>
      <c r="O465" s="94"/>
      <c r="P465" s="95"/>
      <c r="Q465" s="91"/>
      <c r="R465" s="91"/>
      <c r="S465" s="91"/>
    </row>
    <row r="466" spans="1:19" ht="76.5" x14ac:dyDescent="0.2">
      <c r="A466" s="4">
        <v>464</v>
      </c>
      <c r="B466" s="116" t="s">
        <v>2184</v>
      </c>
      <c r="C466" s="116" t="s">
        <v>2280</v>
      </c>
      <c r="D466" s="116" t="s">
        <v>2364</v>
      </c>
      <c r="E466" s="116" t="s">
        <v>5</v>
      </c>
      <c r="F466" s="31"/>
      <c r="G466" s="116" t="s">
        <v>2508</v>
      </c>
      <c r="H466" s="116">
        <v>1094885202</v>
      </c>
      <c r="I466" s="100">
        <v>9000000</v>
      </c>
      <c r="J466" s="116" t="s">
        <v>494</v>
      </c>
      <c r="K466" s="97" t="s">
        <v>220</v>
      </c>
      <c r="L466" s="96"/>
      <c r="M466" s="91" t="s">
        <v>2040</v>
      </c>
      <c r="N466" s="94"/>
      <c r="O466" s="94"/>
      <c r="P466" s="95"/>
      <c r="Q466" s="91"/>
      <c r="R466" s="91"/>
      <c r="S466" s="91"/>
    </row>
    <row r="467" spans="1:19" ht="76.5" x14ac:dyDescent="0.2">
      <c r="A467" s="4">
        <v>465</v>
      </c>
      <c r="B467" s="116" t="s">
        <v>2185</v>
      </c>
      <c r="C467" s="116" t="s">
        <v>2281</v>
      </c>
      <c r="D467" s="116" t="s">
        <v>2365</v>
      </c>
      <c r="E467" s="116" t="s">
        <v>5</v>
      </c>
      <c r="F467" s="31"/>
      <c r="G467" s="116" t="s">
        <v>2136</v>
      </c>
      <c r="H467" s="116">
        <v>4408061</v>
      </c>
      <c r="I467" s="100">
        <v>12000000</v>
      </c>
      <c r="J467" s="116" t="s">
        <v>12</v>
      </c>
      <c r="K467" s="97" t="s">
        <v>1200</v>
      </c>
      <c r="L467" s="96"/>
      <c r="M467" s="91" t="s">
        <v>2040</v>
      </c>
      <c r="N467" s="94"/>
      <c r="O467" s="94"/>
      <c r="P467" s="95"/>
      <c r="Q467" s="91"/>
      <c r="R467" s="91"/>
      <c r="S467" s="91"/>
    </row>
    <row r="468" spans="1:19" s="88" customFormat="1" ht="51" x14ac:dyDescent="0.2">
      <c r="A468" s="14">
        <v>466</v>
      </c>
      <c r="B468" s="124" t="s">
        <v>2186</v>
      </c>
      <c r="C468" s="124" t="s">
        <v>2282</v>
      </c>
      <c r="D468" s="124" t="s">
        <v>2366</v>
      </c>
      <c r="E468" s="124" t="s">
        <v>5</v>
      </c>
      <c r="F468" s="21"/>
      <c r="G468" s="124" t="s">
        <v>2114</v>
      </c>
      <c r="H468" s="124">
        <v>830016890</v>
      </c>
      <c r="I468" s="101">
        <v>329225400</v>
      </c>
      <c r="J468" s="124" t="s">
        <v>2624</v>
      </c>
      <c r="K468" s="111" t="s">
        <v>2405</v>
      </c>
      <c r="L468" s="128"/>
      <c r="M468" s="90" t="s">
        <v>2040</v>
      </c>
      <c r="N468" s="111"/>
      <c r="O468" s="111"/>
      <c r="P468" s="101"/>
      <c r="Q468" s="90"/>
      <c r="R468" s="90"/>
      <c r="S468" s="90"/>
    </row>
    <row r="469" spans="1:19" ht="76.5" x14ac:dyDescent="0.2">
      <c r="A469" s="4">
        <v>467</v>
      </c>
      <c r="B469" s="116" t="s">
        <v>2187</v>
      </c>
      <c r="C469" s="116" t="s">
        <v>2283</v>
      </c>
      <c r="D469" s="116" t="s">
        <v>2367</v>
      </c>
      <c r="E469" s="116" t="s">
        <v>316</v>
      </c>
      <c r="F469" s="31"/>
      <c r="G469" s="116" t="s">
        <v>2509</v>
      </c>
      <c r="H469" s="116">
        <v>1007731063</v>
      </c>
      <c r="I469" s="100">
        <v>12640000</v>
      </c>
      <c r="J469" s="116" t="s">
        <v>12</v>
      </c>
      <c r="K469" s="106">
        <v>45756</v>
      </c>
      <c r="L469" s="96"/>
      <c r="M469" s="91" t="s">
        <v>2040</v>
      </c>
      <c r="N469" s="94"/>
      <c r="O469" s="102"/>
      <c r="P469" s="95"/>
      <c r="Q469" s="91"/>
      <c r="R469" s="91"/>
      <c r="S469" s="91"/>
    </row>
    <row r="470" spans="1:19" ht="63.75" x14ac:dyDescent="0.2">
      <c r="A470" s="4">
        <v>468</v>
      </c>
      <c r="B470" s="118" t="s">
        <v>2188</v>
      </c>
      <c r="C470" s="118" t="s">
        <v>2284</v>
      </c>
      <c r="D470" s="118" t="s">
        <v>2368</v>
      </c>
      <c r="E470" s="118" t="s">
        <v>5</v>
      </c>
      <c r="F470" s="31"/>
      <c r="G470" s="118" t="s">
        <v>2510</v>
      </c>
      <c r="H470" s="118">
        <v>27277329</v>
      </c>
      <c r="I470" s="95">
        <v>11800000</v>
      </c>
      <c r="J470" s="118" t="s">
        <v>12</v>
      </c>
      <c r="K470" s="102">
        <v>45666</v>
      </c>
      <c r="L470" s="122"/>
      <c r="M470" s="91" t="s">
        <v>2040</v>
      </c>
      <c r="N470" s="94"/>
      <c r="O470" s="102"/>
      <c r="P470" s="95"/>
      <c r="Q470" s="91"/>
      <c r="R470" s="91"/>
      <c r="S470" s="91"/>
    </row>
    <row r="471" spans="1:19" ht="51" x14ac:dyDescent="0.2">
      <c r="A471" s="4">
        <v>469</v>
      </c>
      <c r="B471" s="118" t="s">
        <v>2189</v>
      </c>
      <c r="C471" s="118" t="s">
        <v>2285</v>
      </c>
      <c r="D471" s="118" t="s">
        <v>2369</v>
      </c>
      <c r="E471" s="118" t="s">
        <v>5</v>
      </c>
      <c r="F471" s="31"/>
      <c r="G471" s="118" t="s">
        <v>2511</v>
      </c>
      <c r="H471" s="118">
        <v>18471450</v>
      </c>
      <c r="I471" s="95">
        <v>5685000</v>
      </c>
      <c r="J471" s="118" t="s">
        <v>494</v>
      </c>
      <c r="K471" s="102">
        <v>45724</v>
      </c>
      <c r="L471" s="122"/>
      <c r="M471" s="91" t="s">
        <v>2040</v>
      </c>
      <c r="N471" s="94"/>
      <c r="O471" s="102"/>
      <c r="P471" s="95"/>
      <c r="Q471" s="91"/>
      <c r="R471" s="91"/>
      <c r="S471" s="91"/>
    </row>
    <row r="472" spans="1:19" s="88" customFormat="1" ht="25.5" x14ac:dyDescent="0.2">
      <c r="A472" s="14">
        <v>470</v>
      </c>
      <c r="B472" s="123"/>
      <c r="C472" s="124"/>
      <c r="D472" s="124"/>
      <c r="E472" s="125" t="s">
        <v>137</v>
      </c>
      <c r="F472" s="21"/>
      <c r="G472" s="124" t="s">
        <v>2512</v>
      </c>
      <c r="H472" s="124"/>
      <c r="I472" s="101">
        <v>8700000</v>
      </c>
      <c r="J472" s="124"/>
      <c r="K472" s="112"/>
      <c r="L472" s="128">
        <v>-8700000</v>
      </c>
      <c r="M472" s="90"/>
      <c r="N472" s="111"/>
      <c r="O472" s="112"/>
      <c r="P472" s="101"/>
      <c r="Q472" s="90"/>
      <c r="R472" s="90"/>
      <c r="S472" s="90"/>
    </row>
    <row r="473" spans="1:19" ht="51" x14ac:dyDescent="0.2">
      <c r="A473" s="4">
        <v>471</v>
      </c>
      <c r="B473" s="118" t="s">
        <v>2190</v>
      </c>
      <c r="C473" s="118" t="s">
        <v>2286</v>
      </c>
      <c r="D473" s="118" t="s">
        <v>1581</v>
      </c>
      <c r="E473" s="118" t="s">
        <v>316</v>
      </c>
      <c r="F473" s="31"/>
      <c r="G473" s="118" t="s">
        <v>2513</v>
      </c>
      <c r="H473" s="118">
        <v>1107835062</v>
      </c>
      <c r="I473" s="95">
        <v>7200000</v>
      </c>
      <c r="J473" s="118" t="s">
        <v>12</v>
      </c>
      <c r="K473" s="102">
        <v>45725</v>
      </c>
      <c r="L473" s="122"/>
      <c r="M473" s="91" t="s">
        <v>2040</v>
      </c>
      <c r="N473" s="94"/>
      <c r="O473" s="102"/>
      <c r="P473" s="95"/>
      <c r="Q473" s="91"/>
      <c r="R473" s="91"/>
      <c r="S473" s="91"/>
    </row>
    <row r="474" spans="1:19" ht="89.25" x14ac:dyDescent="0.2">
      <c r="A474" s="4">
        <v>472</v>
      </c>
      <c r="B474" s="118" t="s">
        <v>2191</v>
      </c>
      <c r="C474" s="118" t="s">
        <v>2287</v>
      </c>
      <c r="D474" s="118" t="s">
        <v>169</v>
      </c>
      <c r="E474" s="118" t="s">
        <v>5</v>
      </c>
      <c r="F474" s="31"/>
      <c r="G474" s="118" t="s">
        <v>2514</v>
      </c>
      <c r="H474" s="118">
        <v>18392777</v>
      </c>
      <c r="I474" s="95">
        <v>9000000</v>
      </c>
      <c r="J474" s="118" t="s">
        <v>494</v>
      </c>
      <c r="K474" s="102">
        <v>45696</v>
      </c>
      <c r="L474" s="122"/>
      <c r="M474" s="91" t="s">
        <v>2040</v>
      </c>
      <c r="N474" s="94"/>
      <c r="O474" s="102"/>
      <c r="P474" s="95"/>
      <c r="Q474" s="91"/>
      <c r="R474" s="91"/>
      <c r="S474" s="91"/>
    </row>
    <row r="475" spans="1:19" s="170" customFormat="1" x14ac:dyDescent="0.2">
      <c r="A475" s="164">
        <v>473</v>
      </c>
      <c r="B475" s="173"/>
      <c r="C475" s="165"/>
      <c r="D475" s="165"/>
      <c r="E475" s="174" t="s">
        <v>137</v>
      </c>
      <c r="F475" s="171"/>
      <c r="G475" s="165"/>
      <c r="H475" s="165"/>
      <c r="I475" s="169"/>
      <c r="J475" s="165"/>
      <c r="K475" s="166"/>
      <c r="L475" s="167"/>
      <c r="M475" s="168" t="s">
        <v>2040</v>
      </c>
      <c r="N475" s="172"/>
      <c r="O475" s="166"/>
      <c r="P475" s="169"/>
      <c r="Q475" s="168"/>
      <c r="R475" s="168"/>
      <c r="S475" s="168"/>
    </row>
    <row r="476" spans="1:19" ht="63.75" x14ac:dyDescent="0.2">
      <c r="A476" s="4">
        <v>474</v>
      </c>
      <c r="B476" s="118" t="s">
        <v>2192</v>
      </c>
      <c r="C476" s="118" t="s">
        <v>2288</v>
      </c>
      <c r="D476" s="118" t="s">
        <v>2370</v>
      </c>
      <c r="E476" s="118" t="s">
        <v>5</v>
      </c>
      <c r="F476" s="31"/>
      <c r="G476" s="118" t="s">
        <v>2515</v>
      </c>
      <c r="H476" s="118">
        <v>41946841</v>
      </c>
      <c r="I476" s="95">
        <v>9600000</v>
      </c>
      <c r="J476" s="118" t="s">
        <v>494</v>
      </c>
      <c r="K476" s="102">
        <v>45785</v>
      </c>
      <c r="L476" s="122"/>
      <c r="M476" s="91" t="s">
        <v>2040</v>
      </c>
      <c r="N476" s="94"/>
      <c r="O476" s="102"/>
      <c r="P476" s="95"/>
      <c r="Q476" s="91"/>
      <c r="R476" s="91"/>
      <c r="S476" s="91"/>
    </row>
    <row r="477" spans="1:19" s="170" customFormat="1" ht="76.5" x14ac:dyDescent="0.2">
      <c r="A477" s="164">
        <v>475</v>
      </c>
      <c r="B477" s="165" t="s">
        <v>2193</v>
      </c>
      <c r="C477" s="165" t="s">
        <v>2289</v>
      </c>
      <c r="D477" s="165" t="s">
        <v>2371</v>
      </c>
      <c r="E477" s="165" t="s">
        <v>5</v>
      </c>
      <c r="F477" s="171"/>
      <c r="G477" s="165" t="s">
        <v>2516</v>
      </c>
      <c r="H477" s="165">
        <v>800187672</v>
      </c>
      <c r="I477" s="169">
        <v>57770815</v>
      </c>
      <c r="J477" s="165" t="s">
        <v>2625</v>
      </c>
      <c r="K477" s="172" t="s">
        <v>2407</v>
      </c>
      <c r="L477" s="167"/>
      <c r="M477" s="168" t="s">
        <v>2040</v>
      </c>
      <c r="N477" s="172"/>
      <c r="O477" s="172"/>
      <c r="P477" s="169"/>
      <c r="Q477" s="168"/>
      <c r="R477" s="168"/>
      <c r="S477" s="168"/>
    </row>
    <row r="478" spans="1:19" ht="89.25" x14ac:dyDescent="0.2">
      <c r="A478" s="4">
        <v>476</v>
      </c>
      <c r="B478" s="116" t="s">
        <v>2194</v>
      </c>
      <c r="C478" s="116" t="s">
        <v>2290</v>
      </c>
      <c r="D478" s="116" t="s">
        <v>2372</v>
      </c>
      <c r="E478" s="116" t="s">
        <v>5</v>
      </c>
      <c r="F478" s="31"/>
      <c r="G478" s="116" t="s">
        <v>2517</v>
      </c>
      <c r="H478" s="116">
        <v>12993818</v>
      </c>
      <c r="I478" s="100">
        <v>16840000</v>
      </c>
      <c r="J478" s="116" t="s">
        <v>12</v>
      </c>
      <c r="K478" s="106">
        <v>45878</v>
      </c>
      <c r="L478" s="96"/>
      <c r="M478" s="91" t="s">
        <v>2040</v>
      </c>
      <c r="N478" s="94"/>
      <c r="O478" s="102"/>
      <c r="P478" s="95"/>
      <c r="Q478" s="91"/>
      <c r="R478" s="91"/>
      <c r="S478" s="91"/>
    </row>
    <row r="479" spans="1:19" ht="89.25" x14ac:dyDescent="0.2">
      <c r="A479" s="4">
        <v>477</v>
      </c>
      <c r="B479" s="118" t="s">
        <v>2195</v>
      </c>
      <c r="C479" s="118" t="s">
        <v>2291</v>
      </c>
      <c r="D479" s="118" t="s">
        <v>711</v>
      </c>
      <c r="E479" s="118" t="s">
        <v>5</v>
      </c>
      <c r="F479" s="31"/>
      <c r="G479" s="118" t="s">
        <v>2518</v>
      </c>
      <c r="H479" s="118">
        <v>9725938</v>
      </c>
      <c r="I479" s="100">
        <v>6945000</v>
      </c>
      <c r="J479" s="118" t="s">
        <v>494</v>
      </c>
      <c r="K479" s="102">
        <v>45938</v>
      </c>
      <c r="L479" s="122"/>
      <c r="M479" s="91" t="s">
        <v>2040</v>
      </c>
      <c r="N479" s="94"/>
      <c r="O479" s="102"/>
      <c r="P479" s="95"/>
      <c r="Q479" s="91"/>
      <c r="R479" s="91"/>
      <c r="S479" s="91"/>
    </row>
    <row r="480" spans="1:19" ht="51" x14ac:dyDescent="0.2">
      <c r="A480" s="4">
        <v>478</v>
      </c>
      <c r="B480" s="118" t="s">
        <v>2196</v>
      </c>
      <c r="C480" s="118" t="s">
        <v>2292</v>
      </c>
      <c r="D480" s="118" t="s">
        <v>2373</v>
      </c>
      <c r="E480" s="118" t="s">
        <v>5</v>
      </c>
      <c r="F480" s="31"/>
      <c r="G480" s="118" t="s">
        <v>2519</v>
      </c>
      <c r="H480" s="118">
        <v>7557817</v>
      </c>
      <c r="I480" s="100">
        <v>8820000</v>
      </c>
      <c r="J480" s="118" t="s">
        <v>494</v>
      </c>
      <c r="K480" s="102">
        <v>45908</v>
      </c>
      <c r="L480" s="122"/>
      <c r="M480" s="91" t="s">
        <v>2040</v>
      </c>
      <c r="N480" s="94"/>
      <c r="O480" s="102"/>
      <c r="P480" s="95"/>
      <c r="Q480" s="91"/>
      <c r="R480" s="91"/>
      <c r="S480" s="91"/>
    </row>
    <row r="481" spans="1:19" ht="63.75" x14ac:dyDescent="0.2">
      <c r="A481" s="4">
        <v>479</v>
      </c>
      <c r="B481" s="118" t="s">
        <v>2197</v>
      </c>
      <c r="C481" s="118" t="s">
        <v>2293</v>
      </c>
      <c r="D481" s="118" t="s">
        <v>2374</v>
      </c>
      <c r="E481" s="118" t="s">
        <v>5</v>
      </c>
      <c r="F481" s="31"/>
      <c r="G481" s="118" t="s">
        <v>2520</v>
      </c>
      <c r="H481" s="118">
        <v>1094975540</v>
      </c>
      <c r="I481" s="100">
        <v>5700000</v>
      </c>
      <c r="J481" s="118" t="s">
        <v>494</v>
      </c>
      <c r="K481" s="102">
        <v>45846</v>
      </c>
      <c r="L481" s="122"/>
      <c r="M481" s="91" t="s">
        <v>2040</v>
      </c>
      <c r="N481" s="94"/>
      <c r="O481" s="102"/>
      <c r="P481" s="95"/>
      <c r="Q481" s="91"/>
      <c r="R481" s="91"/>
      <c r="S481" s="91"/>
    </row>
    <row r="482" spans="1:19" ht="63.75" x14ac:dyDescent="0.2">
      <c r="A482" s="4">
        <v>480</v>
      </c>
      <c r="B482" s="118" t="s">
        <v>2198</v>
      </c>
      <c r="C482" s="118" t="s">
        <v>2294</v>
      </c>
      <c r="D482" s="118" t="s">
        <v>1480</v>
      </c>
      <c r="E482" s="118" t="s">
        <v>5</v>
      </c>
      <c r="F482" s="31"/>
      <c r="G482" s="118" t="s">
        <v>2521</v>
      </c>
      <c r="H482" s="118">
        <v>4532679</v>
      </c>
      <c r="I482" s="100">
        <v>10500000</v>
      </c>
      <c r="J482" s="118" t="s">
        <v>160</v>
      </c>
      <c r="K482" s="102">
        <v>45818</v>
      </c>
      <c r="L482" s="122"/>
      <c r="M482" s="91" t="s">
        <v>2040</v>
      </c>
      <c r="N482" s="94"/>
      <c r="O482" s="102"/>
      <c r="P482" s="95"/>
      <c r="Q482" s="91"/>
      <c r="R482" s="91"/>
      <c r="S482" s="91"/>
    </row>
    <row r="483" spans="1:19" ht="51" x14ac:dyDescent="0.2">
      <c r="A483" s="4">
        <v>481</v>
      </c>
      <c r="B483" s="118" t="s">
        <v>2199</v>
      </c>
      <c r="C483" s="118" t="s">
        <v>2295</v>
      </c>
      <c r="D483" s="118" t="s">
        <v>440</v>
      </c>
      <c r="E483" s="118" t="s">
        <v>5</v>
      </c>
      <c r="F483" s="31"/>
      <c r="G483" s="118" t="s">
        <v>2626</v>
      </c>
      <c r="H483" s="118">
        <v>41951844</v>
      </c>
      <c r="I483" s="100">
        <v>9480000</v>
      </c>
      <c r="J483" s="118" t="s">
        <v>494</v>
      </c>
      <c r="K483" s="102">
        <v>45908</v>
      </c>
      <c r="L483" s="122"/>
      <c r="M483" s="91" t="s">
        <v>2040</v>
      </c>
      <c r="N483" s="94"/>
      <c r="O483" s="102"/>
      <c r="P483" s="95"/>
      <c r="Q483" s="91"/>
      <c r="R483" s="91"/>
      <c r="S483" s="91"/>
    </row>
    <row r="484" spans="1:19" ht="38.25" x14ac:dyDescent="0.2">
      <c r="A484" s="4">
        <v>482</v>
      </c>
      <c r="B484" s="116" t="s">
        <v>2200</v>
      </c>
      <c r="C484" s="116" t="s">
        <v>2296</v>
      </c>
      <c r="D484" s="116" t="s">
        <v>2375</v>
      </c>
      <c r="E484" s="116" t="s">
        <v>5</v>
      </c>
      <c r="F484" s="31"/>
      <c r="G484" s="116" t="s">
        <v>2522</v>
      </c>
      <c r="H484" s="116">
        <v>10301307</v>
      </c>
      <c r="I484" s="100">
        <v>8700000</v>
      </c>
      <c r="J484" s="116" t="s">
        <v>494</v>
      </c>
      <c r="K484" s="106">
        <v>45908</v>
      </c>
      <c r="L484" s="96"/>
      <c r="M484" s="91" t="s">
        <v>2040</v>
      </c>
      <c r="N484" s="94"/>
      <c r="O484" s="102"/>
      <c r="P484" s="95"/>
      <c r="Q484" s="91"/>
      <c r="R484" s="91"/>
      <c r="S484" s="91"/>
    </row>
    <row r="485" spans="1:19" ht="89.25" x14ac:dyDescent="0.2">
      <c r="A485" s="4">
        <v>483</v>
      </c>
      <c r="B485" s="116" t="s">
        <v>2201</v>
      </c>
      <c r="C485" s="116" t="s">
        <v>2297</v>
      </c>
      <c r="D485" s="116" t="s">
        <v>2376</v>
      </c>
      <c r="E485" s="116" t="s">
        <v>5</v>
      </c>
      <c r="F485" s="31"/>
      <c r="G485" s="116" t="s">
        <v>2523</v>
      </c>
      <c r="H485" s="116">
        <v>1094881200</v>
      </c>
      <c r="I485" s="100">
        <v>16400000</v>
      </c>
      <c r="J485" s="116" t="s">
        <v>12</v>
      </c>
      <c r="K485" s="106">
        <v>45939</v>
      </c>
      <c r="L485" s="96"/>
      <c r="M485" s="91" t="s">
        <v>2040</v>
      </c>
      <c r="N485" s="94"/>
      <c r="O485" s="102"/>
      <c r="P485" s="95"/>
      <c r="Q485" s="91"/>
      <c r="R485" s="91"/>
      <c r="S485" s="91"/>
    </row>
    <row r="486" spans="1:19" ht="51" x14ac:dyDescent="0.2">
      <c r="A486" s="4">
        <v>484</v>
      </c>
      <c r="B486" s="116" t="s">
        <v>2202</v>
      </c>
      <c r="C486" s="116" t="s">
        <v>2298</v>
      </c>
      <c r="D486" s="116" t="s">
        <v>1591</v>
      </c>
      <c r="E486" s="116" t="s">
        <v>5</v>
      </c>
      <c r="F486" s="31"/>
      <c r="G486" s="116" t="s">
        <v>2524</v>
      </c>
      <c r="H486" s="116">
        <v>1094971737</v>
      </c>
      <c r="I486" s="100">
        <v>8700000</v>
      </c>
      <c r="J486" s="116" t="s">
        <v>494</v>
      </c>
      <c r="K486" s="106">
        <v>45969</v>
      </c>
      <c r="L486" s="96"/>
      <c r="M486" s="91" t="s">
        <v>2040</v>
      </c>
      <c r="N486" s="94"/>
      <c r="O486" s="102"/>
      <c r="P486" s="95"/>
      <c r="Q486" s="91"/>
      <c r="R486" s="91"/>
      <c r="S486" s="91"/>
    </row>
    <row r="487" spans="1:19" ht="63.75" x14ac:dyDescent="0.2">
      <c r="A487" s="4">
        <v>485</v>
      </c>
      <c r="B487" s="116" t="s">
        <v>2203</v>
      </c>
      <c r="C487" s="116" t="s">
        <v>2299</v>
      </c>
      <c r="D487" s="116" t="s">
        <v>328</v>
      </c>
      <c r="E487" s="116" t="s">
        <v>5</v>
      </c>
      <c r="F487" s="31"/>
      <c r="G487" s="116" t="s">
        <v>2525</v>
      </c>
      <c r="H487" s="116">
        <v>1094919872</v>
      </c>
      <c r="I487" s="100">
        <v>8850000</v>
      </c>
      <c r="J487" s="116" t="s">
        <v>494</v>
      </c>
      <c r="K487" s="106">
        <v>45999</v>
      </c>
      <c r="L487" s="96"/>
      <c r="M487" s="91" t="s">
        <v>2040</v>
      </c>
      <c r="N487" s="94"/>
      <c r="O487" s="102"/>
      <c r="P487" s="95"/>
      <c r="Q487" s="91"/>
      <c r="R487" s="91"/>
      <c r="S487" s="91"/>
    </row>
    <row r="488" spans="1:19" ht="76.5" x14ac:dyDescent="0.2">
      <c r="A488" s="4">
        <v>486</v>
      </c>
      <c r="B488" s="116" t="s">
        <v>2204</v>
      </c>
      <c r="C488" s="116" t="s">
        <v>2300</v>
      </c>
      <c r="D488" s="116" t="s">
        <v>2377</v>
      </c>
      <c r="E488" s="116" t="s">
        <v>5</v>
      </c>
      <c r="F488" s="31"/>
      <c r="G488" s="116" t="s">
        <v>2526</v>
      </c>
      <c r="H488" s="116">
        <v>1094964767</v>
      </c>
      <c r="I488" s="100">
        <v>14730000</v>
      </c>
      <c r="J488" s="116" t="s">
        <v>160</v>
      </c>
      <c r="K488" s="106">
        <v>46001</v>
      </c>
      <c r="L488" s="96"/>
      <c r="M488" s="91" t="s">
        <v>2040</v>
      </c>
      <c r="N488" s="94"/>
      <c r="O488" s="102"/>
      <c r="P488" s="95"/>
      <c r="Q488" s="91"/>
      <c r="R488" s="91"/>
      <c r="S488" s="91"/>
    </row>
    <row r="489" spans="1:19" ht="76.5" x14ac:dyDescent="0.2">
      <c r="A489" s="4">
        <v>487</v>
      </c>
      <c r="B489" s="116" t="s">
        <v>2205</v>
      </c>
      <c r="C489" s="116" t="s">
        <v>2301</v>
      </c>
      <c r="D489" s="116" t="s">
        <v>1353</v>
      </c>
      <c r="E489" s="116" t="s">
        <v>5</v>
      </c>
      <c r="F489" s="31"/>
      <c r="G489" s="116" t="s">
        <v>2527</v>
      </c>
      <c r="H489" s="116">
        <v>15956942</v>
      </c>
      <c r="I489" s="100">
        <v>15160000</v>
      </c>
      <c r="J489" s="116" t="s">
        <v>12</v>
      </c>
      <c r="K489" s="106">
        <v>45970</v>
      </c>
      <c r="L489" s="96"/>
      <c r="M489" s="91" t="s">
        <v>2040</v>
      </c>
      <c r="N489" s="94"/>
      <c r="O489" s="102"/>
      <c r="P489" s="95"/>
      <c r="Q489" s="91"/>
      <c r="R489" s="91"/>
      <c r="S489" s="91"/>
    </row>
    <row r="490" spans="1:19" ht="63.75" x14ac:dyDescent="0.2">
      <c r="A490" s="4">
        <v>488</v>
      </c>
      <c r="B490" s="116" t="s">
        <v>2206</v>
      </c>
      <c r="C490" s="116" t="s">
        <v>2302</v>
      </c>
      <c r="D490" s="116" t="s">
        <v>556</v>
      </c>
      <c r="E490" s="116" t="s">
        <v>5</v>
      </c>
      <c r="F490" s="31"/>
      <c r="G490" s="116" t="s">
        <v>557</v>
      </c>
      <c r="H490" s="116">
        <v>1094978121</v>
      </c>
      <c r="I490" s="100">
        <v>13800000</v>
      </c>
      <c r="J490" s="116" t="s">
        <v>33</v>
      </c>
      <c r="K490" s="97" t="s">
        <v>2408</v>
      </c>
      <c r="L490" s="96"/>
      <c r="M490" s="91" t="s">
        <v>2040</v>
      </c>
      <c r="N490" s="94"/>
      <c r="O490" s="94"/>
      <c r="P490" s="95"/>
      <c r="Q490" s="91"/>
      <c r="R490" s="91"/>
      <c r="S490" s="91"/>
    </row>
    <row r="491" spans="1:19" ht="89.25" x14ac:dyDescent="0.2">
      <c r="A491" s="4">
        <v>489</v>
      </c>
      <c r="B491" s="116" t="s">
        <v>2207</v>
      </c>
      <c r="C491" s="116" t="s">
        <v>2303</v>
      </c>
      <c r="D491" s="116" t="s">
        <v>2378</v>
      </c>
      <c r="E491" s="116" t="s">
        <v>5</v>
      </c>
      <c r="F491" s="31"/>
      <c r="G491" s="116" t="s">
        <v>2528</v>
      </c>
      <c r="H491" s="116">
        <v>1088326530</v>
      </c>
      <c r="I491" s="100">
        <v>18000000</v>
      </c>
      <c r="J491" s="116" t="s">
        <v>33</v>
      </c>
      <c r="K491" s="97" t="s">
        <v>2408</v>
      </c>
      <c r="L491" s="96"/>
      <c r="M491" s="91" t="s">
        <v>2040</v>
      </c>
      <c r="N491" s="94"/>
      <c r="O491" s="94"/>
      <c r="P491" s="95"/>
      <c r="Q491" s="91"/>
      <c r="R491" s="91"/>
      <c r="S491" s="91"/>
    </row>
    <row r="492" spans="1:19" ht="63.75" x14ac:dyDescent="0.2">
      <c r="A492" s="4">
        <v>490</v>
      </c>
      <c r="B492" s="118" t="s">
        <v>2208</v>
      </c>
      <c r="C492" s="118" t="s">
        <v>2304</v>
      </c>
      <c r="D492" s="118" t="s">
        <v>2374</v>
      </c>
      <c r="E492" s="118" t="s">
        <v>5</v>
      </c>
      <c r="F492" s="31"/>
      <c r="G492" s="118" t="s">
        <v>2711</v>
      </c>
      <c r="H492" s="118">
        <v>1005087022</v>
      </c>
      <c r="I492" s="95">
        <v>5700000</v>
      </c>
      <c r="J492" s="118" t="s">
        <v>494</v>
      </c>
      <c r="K492" s="94" t="s">
        <v>2049</v>
      </c>
      <c r="L492" s="122"/>
      <c r="M492" s="91" t="s">
        <v>2040</v>
      </c>
      <c r="N492" s="94"/>
      <c r="O492" s="94"/>
      <c r="P492" s="95"/>
      <c r="Q492" s="91"/>
      <c r="R492" s="91"/>
      <c r="S492" s="91"/>
    </row>
    <row r="493" spans="1:19" s="88" customFormat="1" x14ac:dyDescent="0.2">
      <c r="A493" s="14">
        <v>491</v>
      </c>
      <c r="B493" s="123"/>
      <c r="C493" s="124"/>
      <c r="D493" s="124"/>
      <c r="E493" s="125" t="s">
        <v>137</v>
      </c>
      <c r="F493" s="21"/>
      <c r="G493" s="124" t="s">
        <v>2530</v>
      </c>
      <c r="H493" s="124"/>
      <c r="I493" s="101">
        <v>8700000</v>
      </c>
      <c r="J493" s="124"/>
      <c r="K493" s="111"/>
      <c r="L493" s="128">
        <v>-8700000</v>
      </c>
      <c r="M493" s="90"/>
      <c r="N493" s="111"/>
      <c r="O493" s="111"/>
      <c r="P493" s="101"/>
      <c r="Q493" s="90"/>
      <c r="R493" s="90"/>
      <c r="S493" s="90"/>
    </row>
    <row r="494" spans="1:19" ht="51" x14ac:dyDescent="0.2">
      <c r="A494" s="4">
        <v>492</v>
      </c>
      <c r="B494" s="118" t="s">
        <v>2209</v>
      </c>
      <c r="C494" s="118" t="s">
        <v>2305</v>
      </c>
      <c r="D494" s="118" t="s">
        <v>2379</v>
      </c>
      <c r="E494" s="118" t="s">
        <v>5</v>
      </c>
      <c r="F494" s="31"/>
      <c r="G494" s="118" t="s">
        <v>2709</v>
      </c>
      <c r="H494" s="118">
        <v>9737213</v>
      </c>
      <c r="I494" s="95">
        <v>8700000</v>
      </c>
      <c r="J494" s="118" t="s">
        <v>494</v>
      </c>
      <c r="K494" s="94" t="s">
        <v>1460</v>
      </c>
      <c r="L494" s="122"/>
      <c r="M494" s="91" t="s">
        <v>2040</v>
      </c>
      <c r="N494" s="94"/>
      <c r="O494" s="94"/>
      <c r="P494" s="95"/>
      <c r="Q494" s="91"/>
      <c r="R494" s="91"/>
      <c r="S494" s="91"/>
    </row>
    <row r="495" spans="1:19" ht="51" x14ac:dyDescent="0.2">
      <c r="A495" s="4">
        <v>493</v>
      </c>
      <c r="B495" s="118" t="s">
        <v>2210</v>
      </c>
      <c r="C495" s="118" t="s">
        <v>2306</v>
      </c>
      <c r="D495" s="118" t="s">
        <v>2380</v>
      </c>
      <c r="E495" s="118" t="s">
        <v>5</v>
      </c>
      <c r="F495" s="31"/>
      <c r="G495" s="118" t="s">
        <v>2531</v>
      </c>
      <c r="H495" s="118">
        <v>1094915522</v>
      </c>
      <c r="I495" s="95">
        <v>5400000</v>
      </c>
      <c r="J495" s="118" t="s">
        <v>494</v>
      </c>
      <c r="K495" s="94" t="s">
        <v>1520</v>
      </c>
      <c r="L495" s="122"/>
      <c r="M495" s="91" t="s">
        <v>2040</v>
      </c>
      <c r="N495" s="94"/>
      <c r="O495" s="94"/>
      <c r="P495" s="95"/>
      <c r="Q495" s="91"/>
      <c r="R495" s="91"/>
      <c r="S495" s="91"/>
    </row>
    <row r="496" spans="1:19" ht="89.25" x14ac:dyDescent="0.2">
      <c r="A496" s="4">
        <v>494</v>
      </c>
      <c r="B496" s="118" t="s">
        <v>2211</v>
      </c>
      <c r="C496" s="118" t="s">
        <v>2307</v>
      </c>
      <c r="D496" s="118" t="s">
        <v>2381</v>
      </c>
      <c r="E496" s="118" t="s">
        <v>5</v>
      </c>
      <c r="F496" s="31"/>
      <c r="G496" s="118" t="s">
        <v>2532</v>
      </c>
      <c r="H496" s="118">
        <v>1094919519</v>
      </c>
      <c r="I496" s="95">
        <v>9480000</v>
      </c>
      <c r="J496" s="118" t="s">
        <v>494</v>
      </c>
      <c r="K496" s="94" t="s">
        <v>2049</v>
      </c>
      <c r="L496" s="122"/>
      <c r="M496" s="91" t="s">
        <v>2040</v>
      </c>
      <c r="N496" s="94"/>
      <c r="O496" s="94"/>
      <c r="P496" s="95"/>
      <c r="Q496" s="91"/>
      <c r="R496" s="91"/>
      <c r="S496" s="91"/>
    </row>
    <row r="497" spans="1:19" s="155" customFormat="1" ht="25.5" x14ac:dyDescent="0.2">
      <c r="A497" s="146">
        <v>495</v>
      </c>
      <c r="B497" s="159" t="s">
        <v>2712</v>
      </c>
      <c r="C497" s="159"/>
      <c r="D497" s="159"/>
      <c r="E497" s="159"/>
      <c r="F497" s="149"/>
      <c r="G497" s="159" t="s">
        <v>2627</v>
      </c>
      <c r="H497" s="159"/>
      <c r="I497" s="161">
        <v>8700000</v>
      </c>
      <c r="J497" s="159"/>
      <c r="K497" s="151"/>
      <c r="L497" s="161">
        <v>-8700000</v>
      </c>
      <c r="M497" s="162"/>
      <c r="N497" s="151"/>
      <c r="O497" s="151"/>
      <c r="P497" s="153"/>
      <c r="Q497" s="162"/>
      <c r="R497" s="162"/>
      <c r="S497" s="162"/>
    </row>
    <row r="498" spans="1:19" ht="63.75" x14ac:dyDescent="0.2">
      <c r="A498" s="4">
        <v>496</v>
      </c>
      <c r="B498" s="118" t="s">
        <v>2212</v>
      </c>
      <c r="C498" s="118" t="s">
        <v>2308</v>
      </c>
      <c r="D498" s="118" t="s">
        <v>2382</v>
      </c>
      <c r="E498" s="118" t="s">
        <v>5</v>
      </c>
      <c r="F498" s="31"/>
      <c r="G498" s="118" t="s">
        <v>2533</v>
      </c>
      <c r="H498" s="118">
        <v>41931870</v>
      </c>
      <c r="I498" s="95">
        <v>8700000</v>
      </c>
      <c r="J498" s="118" t="s">
        <v>494</v>
      </c>
      <c r="K498" s="94" t="s">
        <v>2058</v>
      </c>
      <c r="L498" s="122"/>
      <c r="M498" s="91" t="s">
        <v>2040</v>
      </c>
      <c r="N498" s="94"/>
      <c r="O498" s="94"/>
      <c r="P498" s="95"/>
      <c r="Q498" s="91"/>
      <c r="R498" s="91"/>
      <c r="S498" s="91"/>
    </row>
    <row r="499" spans="1:19" ht="63.75" x14ac:dyDescent="0.2">
      <c r="A499" s="4">
        <v>497</v>
      </c>
      <c r="B499" s="118" t="s">
        <v>2213</v>
      </c>
      <c r="C499" s="118" t="s">
        <v>2309</v>
      </c>
      <c r="D499" s="118" t="s">
        <v>2383</v>
      </c>
      <c r="E499" s="118" t="s">
        <v>5</v>
      </c>
      <c r="F499" s="31"/>
      <c r="G499" s="118" t="s">
        <v>2534</v>
      </c>
      <c r="H499" s="118">
        <v>9930186</v>
      </c>
      <c r="I499" s="95">
        <v>6960000</v>
      </c>
      <c r="J499" s="118" t="s">
        <v>494</v>
      </c>
      <c r="K499" s="94" t="s">
        <v>1200</v>
      </c>
      <c r="L499" s="122"/>
      <c r="M499" s="91" t="s">
        <v>2040</v>
      </c>
      <c r="N499" s="94"/>
      <c r="O499" s="94"/>
      <c r="P499" s="95"/>
      <c r="Q499" s="91"/>
      <c r="R499" s="91"/>
      <c r="S499" s="91"/>
    </row>
    <row r="500" spans="1:19" ht="89.25" x14ac:dyDescent="0.2">
      <c r="A500" s="4">
        <v>498</v>
      </c>
      <c r="B500" s="116" t="s">
        <v>2214</v>
      </c>
      <c r="C500" s="116" t="s">
        <v>2310</v>
      </c>
      <c r="D500" s="116" t="s">
        <v>2384</v>
      </c>
      <c r="E500" s="116" t="s">
        <v>5</v>
      </c>
      <c r="F500" s="31"/>
      <c r="G500" s="116" t="s">
        <v>2535</v>
      </c>
      <c r="H500" s="116">
        <v>1098310623</v>
      </c>
      <c r="I500" s="100">
        <v>11800000</v>
      </c>
      <c r="J500" s="116" t="s">
        <v>12</v>
      </c>
      <c r="K500" s="97" t="s">
        <v>2409</v>
      </c>
      <c r="L500" s="96"/>
      <c r="M500" s="91" t="s">
        <v>2040</v>
      </c>
      <c r="N500" s="94"/>
      <c r="O500" s="94"/>
      <c r="P500" s="95"/>
      <c r="Q500" s="91"/>
      <c r="R500" s="91"/>
      <c r="S500" s="91"/>
    </row>
    <row r="501" spans="1:19" ht="51" x14ac:dyDescent="0.2">
      <c r="A501" s="4">
        <v>499</v>
      </c>
      <c r="B501" s="116" t="s">
        <v>2215</v>
      </c>
      <c r="C501" s="116" t="s">
        <v>2311</v>
      </c>
      <c r="D501" s="116" t="s">
        <v>2385</v>
      </c>
      <c r="E501" s="116" t="s">
        <v>5</v>
      </c>
      <c r="F501" s="31"/>
      <c r="G501" s="116" t="s">
        <v>2536</v>
      </c>
      <c r="H501" s="116">
        <v>41927415</v>
      </c>
      <c r="I501" s="100">
        <v>8700000</v>
      </c>
      <c r="J501" s="116" t="s">
        <v>494</v>
      </c>
      <c r="K501" s="97" t="s">
        <v>2410</v>
      </c>
      <c r="L501" s="96"/>
      <c r="M501" s="91" t="s">
        <v>2040</v>
      </c>
      <c r="N501" s="94"/>
      <c r="O501" s="94"/>
      <c r="P501" s="95"/>
      <c r="Q501" s="91"/>
      <c r="R501" s="91"/>
      <c r="S501" s="91"/>
    </row>
    <row r="502" spans="1:19" ht="89.25" x14ac:dyDescent="0.2">
      <c r="A502" s="4">
        <v>500</v>
      </c>
      <c r="B502" s="116" t="s">
        <v>2216</v>
      </c>
      <c r="C502" s="116" t="s">
        <v>2312</v>
      </c>
      <c r="D502" s="116" t="s">
        <v>2386</v>
      </c>
      <c r="E502" s="116" t="s">
        <v>316</v>
      </c>
      <c r="F502" s="31"/>
      <c r="G502" s="116" t="s">
        <v>2537</v>
      </c>
      <c r="H502" s="116">
        <v>1094890383</v>
      </c>
      <c r="I502" s="100">
        <v>14720000</v>
      </c>
      <c r="J502" s="116" t="s">
        <v>12</v>
      </c>
      <c r="K502" s="97" t="s">
        <v>2409</v>
      </c>
      <c r="L502" s="96"/>
      <c r="M502" s="91" t="s">
        <v>2040</v>
      </c>
      <c r="N502" s="94"/>
      <c r="O502" s="94"/>
      <c r="P502" s="95"/>
      <c r="Q502" s="91"/>
      <c r="R502" s="91"/>
      <c r="S502" s="91"/>
    </row>
    <row r="503" spans="1:19" ht="51" x14ac:dyDescent="0.2">
      <c r="A503" s="4">
        <v>501</v>
      </c>
      <c r="B503" s="116" t="s">
        <v>2217</v>
      </c>
      <c r="C503" s="116" t="s">
        <v>2313</v>
      </c>
      <c r="D503" s="116" t="s">
        <v>2387</v>
      </c>
      <c r="E503" s="116" t="s">
        <v>5</v>
      </c>
      <c r="F503" s="31"/>
      <c r="G503" s="116" t="s">
        <v>2538</v>
      </c>
      <c r="H503" s="116">
        <v>1094970038</v>
      </c>
      <c r="I503" s="100">
        <v>7500000</v>
      </c>
      <c r="J503" s="116" t="s">
        <v>494</v>
      </c>
      <c r="K503" s="97" t="s">
        <v>2411</v>
      </c>
      <c r="L503" s="96"/>
      <c r="M503" s="91" t="s">
        <v>2040</v>
      </c>
      <c r="N503" s="94"/>
      <c r="O503" s="94"/>
      <c r="P503" s="95"/>
      <c r="Q503" s="91"/>
      <c r="R503" s="91"/>
      <c r="S503" s="91"/>
    </row>
    <row r="504" spans="1:19" ht="89.25" x14ac:dyDescent="0.2">
      <c r="A504" s="4">
        <v>502</v>
      </c>
      <c r="B504" s="116" t="s">
        <v>2218</v>
      </c>
      <c r="C504" s="116" t="s">
        <v>2314</v>
      </c>
      <c r="D504" s="116" t="s">
        <v>2388</v>
      </c>
      <c r="E504" s="116" t="s">
        <v>5</v>
      </c>
      <c r="F504" s="31"/>
      <c r="G504" s="116" t="s">
        <v>2539</v>
      </c>
      <c r="H504" s="116">
        <v>41871039</v>
      </c>
      <c r="I504" s="100">
        <v>9000000</v>
      </c>
      <c r="J504" s="116" t="s">
        <v>494</v>
      </c>
      <c r="K504" s="97" t="s">
        <v>2410</v>
      </c>
      <c r="L504" s="96"/>
      <c r="M504" s="91" t="s">
        <v>2040</v>
      </c>
      <c r="N504" s="94"/>
      <c r="O504" s="94"/>
      <c r="P504" s="95"/>
      <c r="Q504" s="91"/>
      <c r="R504" s="91"/>
      <c r="S504" s="91"/>
    </row>
    <row r="505" spans="1:19" ht="89.25" x14ac:dyDescent="0.2">
      <c r="A505" s="4">
        <v>503</v>
      </c>
      <c r="B505" s="116" t="s">
        <v>2219</v>
      </c>
      <c r="C505" s="116" t="s">
        <v>2315</v>
      </c>
      <c r="D505" s="116" t="s">
        <v>1667</v>
      </c>
      <c r="E505" s="116" t="s">
        <v>5</v>
      </c>
      <c r="F505" s="31"/>
      <c r="G505" s="116" t="s">
        <v>2540</v>
      </c>
      <c r="H505" s="116">
        <v>24589784</v>
      </c>
      <c r="I505" s="100">
        <v>5700000</v>
      </c>
      <c r="J505" s="116" t="s">
        <v>494</v>
      </c>
      <c r="K505" s="97" t="s">
        <v>2410</v>
      </c>
      <c r="L505" s="96"/>
      <c r="M505" s="91" t="s">
        <v>2040</v>
      </c>
      <c r="N505" s="94"/>
      <c r="O505" s="94"/>
      <c r="P505" s="95"/>
      <c r="Q505" s="91"/>
      <c r="R505" s="91"/>
      <c r="S505" s="91"/>
    </row>
    <row r="506" spans="1:19" ht="89.25" x14ac:dyDescent="0.2">
      <c r="A506" s="4">
        <v>504</v>
      </c>
      <c r="B506" s="118" t="s">
        <v>2220</v>
      </c>
      <c r="C506" s="118" t="s">
        <v>2316</v>
      </c>
      <c r="D506" s="118" t="s">
        <v>1667</v>
      </c>
      <c r="E506" s="118" t="s">
        <v>5</v>
      </c>
      <c r="F506" s="31"/>
      <c r="G506" s="118" t="s">
        <v>2541</v>
      </c>
      <c r="H506" s="118">
        <v>9730122</v>
      </c>
      <c r="I506" s="95">
        <v>5700000</v>
      </c>
      <c r="J506" s="118" t="s">
        <v>494</v>
      </c>
      <c r="K506" s="94" t="s">
        <v>2411</v>
      </c>
      <c r="L506" s="122"/>
      <c r="M506" s="91" t="s">
        <v>2040</v>
      </c>
      <c r="N506" s="94"/>
      <c r="O506" s="94"/>
      <c r="P506" s="95"/>
      <c r="Q506" s="91"/>
      <c r="R506" s="91"/>
      <c r="S506" s="91"/>
    </row>
    <row r="507" spans="1:19" ht="76.5" x14ac:dyDescent="0.2">
      <c r="A507" s="4">
        <v>505</v>
      </c>
      <c r="B507" s="118" t="s">
        <v>2221</v>
      </c>
      <c r="C507" s="118" t="s">
        <v>2317</v>
      </c>
      <c r="D507" s="118" t="s">
        <v>2364</v>
      </c>
      <c r="E507" s="118" t="s">
        <v>5</v>
      </c>
      <c r="F507" s="31"/>
      <c r="G507" s="118" t="s">
        <v>2542</v>
      </c>
      <c r="H507" s="118">
        <v>1094945680</v>
      </c>
      <c r="I507" s="95">
        <v>9000000</v>
      </c>
      <c r="J507" s="118" t="s">
        <v>494</v>
      </c>
      <c r="K507" s="94" t="s">
        <v>2410</v>
      </c>
      <c r="L507" s="122"/>
      <c r="M507" s="91" t="s">
        <v>2040</v>
      </c>
      <c r="N507" s="94"/>
      <c r="O507" s="94"/>
      <c r="P507" s="95"/>
      <c r="Q507" s="91"/>
      <c r="R507" s="91"/>
      <c r="S507" s="91"/>
    </row>
    <row r="508" spans="1:19" ht="51" x14ac:dyDescent="0.2">
      <c r="A508" s="4">
        <v>506</v>
      </c>
      <c r="B508" s="118" t="s">
        <v>2222</v>
      </c>
      <c r="C508" s="118" t="s">
        <v>2318</v>
      </c>
      <c r="D508" s="118" t="s">
        <v>2389</v>
      </c>
      <c r="E508" s="118" t="s">
        <v>5</v>
      </c>
      <c r="F508" s="31"/>
      <c r="G508" s="118" t="s">
        <v>2543</v>
      </c>
      <c r="H508" s="118">
        <v>1098336250</v>
      </c>
      <c r="I508" s="95">
        <v>9600000</v>
      </c>
      <c r="J508" s="118" t="s">
        <v>494</v>
      </c>
      <c r="K508" s="94" t="s">
        <v>2411</v>
      </c>
      <c r="L508" s="122"/>
      <c r="M508" s="91" t="s">
        <v>2040</v>
      </c>
      <c r="N508" s="94"/>
      <c r="O508" s="94"/>
      <c r="P508" s="95"/>
      <c r="Q508" s="91"/>
      <c r="R508" s="91"/>
      <c r="S508" s="91"/>
    </row>
    <row r="509" spans="1:19" ht="51" x14ac:dyDescent="0.2">
      <c r="A509" s="4">
        <v>507</v>
      </c>
      <c r="B509" s="118" t="s">
        <v>2223</v>
      </c>
      <c r="C509" s="118" t="s">
        <v>2319</v>
      </c>
      <c r="D509" s="118" t="s">
        <v>2390</v>
      </c>
      <c r="E509" s="118" t="s">
        <v>5</v>
      </c>
      <c r="F509" s="31"/>
      <c r="G509" s="118" t="s">
        <v>2544</v>
      </c>
      <c r="H509" s="118">
        <v>1098336559</v>
      </c>
      <c r="I509" s="95">
        <v>9000000</v>
      </c>
      <c r="J509" s="118" t="s">
        <v>494</v>
      </c>
      <c r="K509" s="94" t="s">
        <v>1200</v>
      </c>
      <c r="L509" s="122"/>
      <c r="M509" s="91" t="s">
        <v>2040</v>
      </c>
      <c r="N509" s="94"/>
      <c r="O509" s="94"/>
      <c r="P509" s="95"/>
      <c r="Q509" s="91"/>
      <c r="R509" s="91"/>
      <c r="S509" s="91"/>
    </row>
    <row r="510" spans="1:19" ht="76.5" x14ac:dyDescent="0.2">
      <c r="A510" s="4">
        <v>508</v>
      </c>
      <c r="B510" s="118" t="s">
        <v>2224</v>
      </c>
      <c r="C510" s="118" t="s">
        <v>2320</v>
      </c>
      <c r="D510" s="118" t="s">
        <v>2391</v>
      </c>
      <c r="E510" s="118" t="s">
        <v>5</v>
      </c>
      <c r="F510" s="31"/>
      <c r="G510" s="118" t="s">
        <v>2578</v>
      </c>
      <c r="H510" s="118">
        <v>1094969410</v>
      </c>
      <c r="I510" s="95">
        <v>7580000</v>
      </c>
      <c r="J510" s="118" t="s">
        <v>12</v>
      </c>
      <c r="K510" s="94" t="s">
        <v>2412</v>
      </c>
      <c r="L510" s="122"/>
      <c r="M510" s="91" t="s">
        <v>2040</v>
      </c>
      <c r="N510" s="94"/>
      <c r="O510" s="94"/>
      <c r="P510" s="95"/>
      <c r="Q510" s="91"/>
      <c r="R510" s="91"/>
      <c r="S510" s="91"/>
    </row>
    <row r="511" spans="1:19" ht="38.25" x14ac:dyDescent="0.2">
      <c r="A511" s="4">
        <v>509</v>
      </c>
      <c r="B511" s="118" t="s">
        <v>2225</v>
      </c>
      <c r="C511" s="118" t="s">
        <v>2321</v>
      </c>
      <c r="D511" s="118" t="s">
        <v>2392</v>
      </c>
      <c r="E511" s="118" t="s">
        <v>5</v>
      </c>
      <c r="F511" s="31"/>
      <c r="G511" s="118" t="s">
        <v>2579</v>
      </c>
      <c r="H511" s="118">
        <v>1094924457</v>
      </c>
      <c r="I511" s="95">
        <v>11760000</v>
      </c>
      <c r="J511" s="118" t="s">
        <v>12</v>
      </c>
      <c r="K511" s="94" t="s">
        <v>2413</v>
      </c>
      <c r="L511" s="122"/>
      <c r="M511" s="91" t="s">
        <v>2040</v>
      </c>
      <c r="N511" s="94"/>
      <c r="O511" s="94"/>
      <c r="P511" s="95"/>
      <c r="Q511" s="91"/>
      <c r="R511" s="91"/>
      <c r="S511" s="91"/>
    </row>
    <row r="512" spans="1:19" ht="76.5" x14ac:dyDescent="0.2">
      <c r="A512" s="4">
        <v>510</v>
      </c>
      <c r="B512" s="118" t="s">
        <v>2226</v>
      </c>
      <c r="C512" s="118" t="s">
        <v>2322</v>
      </c>
      <c r="D512" s="118" t="s">
        <v>2393</v>
      </c>
      <c r="E512" s="118" t="s">
        <v>5</v>
      </c>
      <c r="F512" s="31"/>
      <c r="G512" s="118" t="s">
        <v>2580</v>
      </c>
      <c r="H512" s="118">
        <v>1098307582</v>
      </c>
      <c r="I512" s="95">
        <v>6315000</v>
      </c>
      <c r="J512" s="118" t="s">
        <v>494</v>
      </c>
      <c r="K512" s="94" t="s">
        <v>2414</v>
      </c>
      <c r="L512" s="122"/>
      <c r="M512" s="91" t="s">
        <v>2040</v>
      </c>
      <c r="N512" s="94"/>
      <c r="O512" s="94"/>
      <c r="P512" s="95"/>
      <c r="Q512" s="91"/>
      <c r="R512" s="91"/>
      <c r="S512" s="91"/>
    </row>
    <row r="513" spans="1:19" ht="76.5" x14ac:dyDescent="0.2">
      <c r="A513" s="4">
        <v>511</v>
      </c>
      <c r="B513" s="118" t="s">
        <v>2227</v>
      </c>
      <c r="C513" s="118" t="s">
        <v>2323</v>
      </c>
      <c r="D513" s="118" t="s">
        <v>2394</v>
      </c>
      <c r="E513" s="118" t="s">
        <v>5</v>
      </c>
      <c r="F513" s="31"/>
      <c r="G513" s="118" t="s">
        <v>2581</v>
      </c>
      <c r="H513" s="118">
        <v>1094923293</v>
      </c>
      <c r="I513" s="95">
        <v>8850000</v>
      </c>
      <c r="J513" s="118" t="s">
        <v>494</v>
      </c>
      <c r="K513" s="94" t="s">
        <v>2414</v>
      </c>
      <c r="L513" s="122"/>
      <c r="M513" s="91" t="s">
        <v>2040</v>
      </c>
      <c r="N513" s="94"/>
      <c r="O513" s="94"/>
      <c r="P513" s="95"/>
      <c r="Q513" s="91"/>
      <c r="R513" s="91"/>
      <c r="S513" s="91"/>
    </row>
    <row r="514" spans="1:19" ht="76.5" x14ac:dyDescent="0.2">
      <c r="A514" s="4">
        <v>512</v>
      </c>
      <c r="B514" s="118" t="s">
        <v>2228</v>
      </c>
      <c r="C514" s="118" t="s">
        <v>2324</v>
      </c>
      <c r="D514" s="118" t="s">
        <v>2395</v>
      </c>
      <c r="E514" s="118" t="s">
        <v>5</v>
      </c>
      <c r="F514" s="31"/>
      <c r="G514" s="118" t="s">
        <v>2545</v>
      </c>
      <c r="H514" s="118">
        <v>1094940851</v>
      </c>
      <c r="I514" s="95">
        <v>11800000</v>
      </c>
      <c r="J514" s="118" t="s">
        <v>12</v>
      </c>
      <c r="K514" s="102">
        <v>45726</v>
      </c>
      <c r="L514" s="122"/>
      <c r="M514" s="91" t="s">
        <v>2040</v>
      </c>
      <c r="N514" s="94"/>
      <c r="O514" s="102"/>
      <c r="P514" s="95"/>
      <c r="Q514" s="91"/>
      <c r="R514" s="91"/>
      <c r="S514" s="91"/>
    </row>
    <row r="515" spans="1:19" ht="76.5" x14ac:dyDescent="0.2">
      <c r="A515" s="4">
        <v>513</v>
      </c>
      <c r="B515" s="118" t="s">
        <v>2229</v>
      </c>
      <c r="C515" s="118" t="s">
        <v>2325</v>
      </c>
      <c r="D515" s="118" t="s">
        <v>2396</v>
      </c>
      <c r="E515" s="118" t="s">
        <v>5</v>
      </c>
      <c r="F515" s="31"/>
      <c r="G515" s="118" t="s">
        <v>2546</v>
      </c>
      <c r="H515" s="118">
        <v>1094916957</v>
      </c>
      <c r="I515" s="95">
        <v>22080000</v>
      </c>
      <c r="J515" s="118" t="s">
        <v>33</v>
      </c>
      <c r="K515" s="102">
        <v>45789</v>
      </c>
      <c r="L515" s="122"/>
      <c r="M515" s="91" t="s">
        <v>2040</v>
      </c>
      <c r="N515" s="94"/>
      <c r="O515" s="102"/>
      <c r="P515" s="95"/>
      <c r="Q515" s="91"/>
      <c r="R515" s="91"/>
      <c r="S515" s="91"/>
    </row>
    <row r="516" spans="1:19" ht="63.75" x14ac:dyDescent="0.2">
      <c r="A516" s="4">
        <v>514</v>
      </c>
      <c r="B516" s="118" t="s">
        <v>2230</v>
      </c>
      <c r="C516" s="118" t="s">
        <v>2326</v>
      </c>
      <c r="D516" s="118" t="s">
        <v>2397</v>
      </c>
      <c r="E516" s="118" t="s">
        <v>5</v>
      </c>
      <c r="F516" s="31"/>
      <c r="G516" s="118" t="s">
        <v>2547</v>
      </c>
      <c r="H516" s="118">
        <v>1015460982</v>
      </c>
      <c r="I516" s="95">
        <v>22080000</v>
      </c>
      <c r="J516" s="118" t="s">
        <v>33</v>
      </c>
      <c r="K516" s="102">
        <v>45789</v>
      </c>
      <c r="L516" s="122"/>
      <c r="M516" s="91" t="s">
        <v>2040</v>
      </c>
      <c r="N516" s="94"/>
      <c r="O516" s="102"/>
      <c r="P516" s="95"/>
      <c r="Q516" s="91"/>
      <c r="R516" s="91"/>
      <c r="S516" s="91"/>
    </row>
    <row r="517" spans="1:19" ht="63.75" x14ac:dyDescent="0.2">
      <c r="A517" s="4">
        <v>515</v>
      </c>
      <c r="B517" s="118" t="s">
        <v>2231</v>
      </c>
      <c r="C517" s="118" t="s">
        <v>2327</v>
      </c>
      <c r="D517" s="118" t="s">
        <v>2398</v>
      </c>
      <c r="E517" s="118" t="s">
        <v>5</v>
      </c>
      <c r="F517" s="31"/>
      <c r="G517" s="118" t="s">
        <v>2548</v>
      </c>
      <c r="H517" s="118">
        <v>1099342289</v>
      </c>
      <c r="I517" s="95">
        <v>22080000</v>
      </c>
      <c r="J517" s="118" t="s">
        <v>33</v>
      </c>
      <c r="K517" s="102">
        <v>45789</v>
      </c>
      <c r="L517" s="122"/>
      <c r="M517" s="91" t="s">
        <v>2040</v>
      </c>
      <c r="N517" s="94"/>
      <c r="O517" s="102"/>
      <c r="P517" s="95"/>
      <c r="Q517" s="91"/>
      <c r="R517" s="91"/>
      <c r="S517" s="91"/>
    </row>
    <row r="518" spans="1:19" s="88" customFormat="1" x14ac:dyDescent="0.2">
      <c r="A518" s="14">
        <v>516</v>
      </c>
      <c r="B518" s="124" t="s">
        <v>2713</v>
      </c>
      <c r="C518" s="124"/>
      <c r="D518" s="124"/>
      <c r="E518" s="125" t="s">
        <v>137</v>
      </c>
      <c r="F518" s="21"/>
      <c r="G518" s="124"/>
      <c r="H518" s="124"/>
      <c r="I518" s="101"/>
      <c r="J518" s="124"/>
      <c r="K518" s="112"/>
      <c r="L518" s="128">
        <v>0</v>
      </c>
      <c r="M518" s="90"/>
      <c r="N518" s="111"/>
      <c r="O518" s="112"/>
      <c r="P518" s="101"/>
      <c r="Q518" s="90"/>
      <c r="R518" s="90"/>
      <c r="S518" s="90"/>
    </row>
    <row r="519" spans="1:19" ht="63.75" x14ac:dyDescent="0.2">
      <c r="A519" s="4">
        <v>517</v>
      </c>
      <c r="B519" s="118" t="s">
        <v>2232</v>
      </c>
      <c r="C519" s="118" t="s">
        <v>2328</v>
      </c>
      <c r="D519" s="118" t="s">
        <v>2398</v>
      </c>
      <c r="E519" s="118" t="s">
        <v>5</v>
      </c>
      <c r="F519" s="31"/>
      <c r="G519" s="118" t="s">
        <v>2549</v>
      </c>
      <c r="H519" s="118">
        <v>1094884783</v>
      </c>
      <c r="I519" s="95">
        <v>22080000</v>
      </c>
      <c r="J519" s="118" t="s">
        <v>33</v>
      </c>
      <c r="K519" s="102">
        <v>45789</v>
      </c>
      <c r="L519" s="122"/>
      <c r="M519" s="91" t="s">
        <v>2040</v>
      </c>
      <c r="N519" s="94"/>
      <c r="O519" s="102"/>
      <c r="P519" s="95"/>
      <c r="Q519" s="91"/>
      <c r="R519" s="91"/>
      <c r="S519" s="91"/>
    </row>
    <row r="520" spans="1:19" ht="63.75" x14ac:dyDescent="0.2">
      <c r="A520" s="4">
        <v>518</v>
      </c>
      <c r="B520" s="118" t="s">
        <v>2233</v>
      </c>
      <c r="C520" s="118" t="s">
        <v>2329</v>
      </c>
      <c r="D520" s="118" t="s">
        <v>2398</v>
      </c>
      <c r="E520" s="118" t="s">
        <v>5</v>
      </c>
      <c r="F520" s="31"/>
      <c r="G520" s="118" t="s">
        <v>2550</v>
      </c>
      <c r="H520" s="118">
        <v>1094916113</v>
      </c>
      <c r="I520" s="95">
        <v>22080000</v>
      </c>
      <c r="J520" s="118" t="s">
        <v>33</v>
      </c>
      <c r="K520" s="102">
        <v>45789</v>
      </c>
      <c r="L520" s="122"/>
      <c r="M520" s="91" t="s">
        <v>2040</v>
      </c>
      <c r="N520" s="94"/>
      <c r="O520" s="102"/>
      <c r="P520" s="95"/>
      <c r="Q520" s="91"/>
      <c r="R520" s="91"/>
      <c r="S520" s="91"/>
    </row>
    <row r="521" spans="1:19" s="88" customFormat="1" x14ac:dyDescent="0.2">
      <c r="A521" s="14">
        <v>519</v>
      </c>
      <c r="B521" s="124" t="s">
        <v>2714</v>
      </c>
      <c r="C521" s="124"/>
      <c r="D521" s="124"/>
      <c r="E521" s="125" t="s">
        <v>137</v>
      </c>
      <c r="F521" s="21"/>
      <c r="G521" s="124"/>
      <c r="H521" s="124"/>
      <c r="I521" s="101"/>
      <c r="J521" s="124"/>
      <c r="K521" s="112"/>
      <c r="L521" s="128">
        <v>0</v>
      </c>
      <c r="M521" s="90"/>
      <c r="N521" s="111"/>
      <c r="O521" s="112"/>
      <c r="P521" s="101"/>
      <c r="Q521" s="90"/>
      <c r="R521" s="90"/>
      <c r="S521" s="90"/>
    </row>
    <row r="522" spans="1:19" ht="63.75" x14ac:dyDescent="0.2">
      <c r="A522" s="4">
        <v>520</v>
      </c>
      <c r="B522" s="118" t="s">
        <v>2234</v>
      </c>
      <c r="C522" s="118" t="s">
        <v>2330</v>
      </c>
      <c r="D522" s="118" t="s">
        <v>566</v>
      </c>
      <c r="E522" s="118" t="s">
        <v>5</v>
      </c>
      <c r="F522" s="31"/>
      <c r="G522" s="118" t="s">
        <v>2551</v>
      </c>
      <c r="H522" s="118">
        <v>1010207658</v>
      </c>
      <c r="I522" s="95">
        <v>10500000</v>
      </c>
      <c r="J522" s="118" t="s">
        <v>494</v>
      </c>
      <c r="K522" s="102"/>
      <c r="L522" s="122"/>
      <c r="M522" s="91" t="s">
        <v>2040</v>
      </c>
      <c r="N522" s="94"/>
      <c r="O522" s="102"/>
      <c r="P522" s="95"/>
      <c r="Q522" s="91"/>
      <c r="R522" s="91"/>
      <c r="S522" s="91"/>
    </row>
    <row r="523" spans="1:19" ht="76.5" x14ac:dyDescent="0.2">
      <c r="A523" s="4">
        <v>521</v>
      </c>
      <c r="B523" s="118" t="s">
        <v>2235</v>
      </c>
      <c r="C523" s="118" t="s">
        <v>2331</v>
      </c>
      <c r="D523" s="118" t="s">
        <v>461</v>
      </c>
      <c r="E523" s="118" t="s">
        <v>5</v>
      </c>
      <c r="F523" s="31"/>
      <c r="G523" s="118" t="s">
        <v>2552</v>
      </c>
      <c r="H523" s="118">
        <v>1094937335</v>
      </c>
      <c r="I523" s="95">
        <v>9480000</v>
      </c>
      <c r="J523" s="118" t="s">
        <v>494</v>
      </c>
      <c r="K523" s="102"/>
      <c r="L523" s="122"/>
      <c r="M523" s="91" t="s">
        <v>2040</v>
      </c>
      <c r="N523" s="94"/>
      <c r="O523" s="102"/>
      <c r="P523" s="95"/>
      <c r="Q523" s="91"/>
      <c r="R523" s="91"/>
      <c r="S523" s="91"/>
    </row>
    <row r="524" spans="1:19" ht="63.75" x14ac:dyDescent="0.2">
      <c r="A524" s="4">
        <v>522</v>
      </c>
      <c r="B524" s="118" t="s">
        <v>2236</v>
      </c>
      <c r="C524" s="118" t="s">
        <v>2332</v>
      </c>
      <c r="D524" s="118" t="s">
        <v>2399</v>
      </c>
      <c r="E524" s="118" t="s">
        <v>5</v>
      </c>
      <c r="F524" s="31"/>
      <c r="G524" s="118" t="s">
        <v>2553</v>
      </c>
      <c r="H524" s="118">
        <v>1032358752</v>
      </c>
      <c r="I524" s="95">
        <v>12000000</v>
      </c>
      <c r="J524" s="118" t="s">
        <v>12</v>
      </c>
      <c r="K524" s="102"/>
      <c r="L524" s="122"/>
      <c r="M524" s="91" t="s">
        <v>2040</v>
      </c>
      <c r="N524" s="94"/>
      <c r="O524" s="102"/>
      <c r="P524" s="95"/>
      <c r="Q524" s="91"/>
      <c r="R524" s="91"/>
      <c r="S524" s="91"/>
    </row>
    <row r="525" spans="1:19" ht="89.25" x14ac:dyDescent="0.2">
      <c r="A525" s="4">
        <v>523</v>
      </c>
      <c r="B525" s="118" t="s">
        <v>2237</v>
      </c>
      <c r="C525" s="118" t="s">
        <v>2333</v>
      </c>
      <c r="D525" s="118" t="s">
        <v>861</v>
      </c>
      <c r="E525" s="118" t="s">
        <v>5</v>
      </c>
      <c r="F525" s="31"/>
      <c r="G525" s="132" t="s">
        <v>2717</v>
      </c>
      <c r="H525" s="118">
        <v>1094970119</v>
      </c>
      <c r="I525" s="95">
        <v>6945000</v>
      </c>
      <c r="J525" s="118" t="s">
        <v>494</v>
      </c>
      <c r="K525" s="102"/>
      <c r="L525" s="122"/>
      <c r="M525" s="91" t="s">
        <v>2040</v>
      </c>
      <c r="N525" s="94"/>
      <c r="O525" s="102"/>
      <c r="P525" s="95"/>
      <c r="Q525" s="91"/>
      <c r="R525" s="91"/>
      <c r="S525" s="91"/>
    </row>
    <row r="526" spans="1:19" s="88" customFormat="1" x14ac:dyDescent="0.2">
      <c r="A526" s="14">
        <v>524</v>
      </c>
      <c r="B526" s="124" t="s">
        <v>2715</v>
      </c>
      <c r="C526" s="124"/>
      <c r="D526" s="124"/>
      <c r="E526" s="125" t="s">
        <v>137</v>
      </c>
      <c r="F526" s="21"/>
      <c r="G526" s="124"/>
      <c r="H526" s="124"/>
      <c r="I526" s="101"/>
      <c r="J526" s="124"/>
      <c r="K526" s="112"/>
      <c r="L526" s="128">
        <v>0</v>
      </c>
      <c r="M526" s="90"/>
      <c r="N526" s="111"/>
      <c r="O526" s="112"/>
      <c r="P526" s="101"/>
      <c r="Q526" s="90"/>
      <c r="R526" s="90"/>
      <c r="S526" s="90"/>
    </row>
    <row r="527" spans="1:19" s="88" customFormat="1" x14ac:dyDescent="0.2">
      <c r="A527" s="14">
        <v>525</v>
      </c>
      <c r="B527" s="124" t="s">
        <v>2716</v>
      </c>
      <c r="C527" s="124"/>
      <c r="D527" s="124"/>
      <c r="E527" s="125" t="s">
        <v>137</v>
      </c>
      <c r="F527" s="21"/>
      <c r="G527" s="124"/>
      <c r="H527" s="124"/>
      <c r="I527" s="101"/>
      <c r="J527" s="124"/>
      <c r="K527" s="112"/>
      <c r="L527" s="128">
        <v>0</v>
      </c>
      <c r="M527" s="90"/>
      <c r="N527" s="111"/>
      <c r="O527" s="112"/>
      <c r="P527" s="101"/>
      <c r="Q527" s="90"/>
      <c r="R527" s="90"/>
      <c r="S527" s="90"/>
    </row>
    <row r="528" spans="1:19" ht="76.5" x14ac:dyDescent="0.2">
      <c r="A528" s="4">
        <v>526</v>
      </c>
      <c r="B528" s="118" t="s">
        <v>2238</v>
      </c>
      <c r="C528" s="118" t="s">
        <v>2334</v>
      </c>
      <c r="D528" s="118" t="s">
        <v>2400</v>
      </c>
      <c r="E528" s="118" t="s">
        <v>5</v>
      </c>
      <c r="F528" s="31"/>
      <c r="G528" s="118" t="s">
        <v>2555</v>
      </c>
      <c r="H528" s="118">
        <v>1096646671</v>
      </c>
      <c r="I528" s="95">
        <v>22080000</v>
      </c>
      <c r="J528" s="118" t="s">
        <v>33</v>
      </c>
      <c r="K528" s="102">
        <v>45789</v>
      </c>
      <c r="L528" s="122"/>
      <c r="M528" s="91" t="s">
        <v>2040</v>
      </c>
      <c r="N528" s="94"/>
      <c r="O528" s="102"/>
      <c r="P528" s="95"/>
      <c r="Q528" s="91"/>
      <c r="R528" s="91"/>
      <c r="S528" s="91"/>
    </row>
    <row r="529" spans="1:19" ht="76.5" x14ac:dyDescent="0.2">
      <c r="A529" s="4">
        <v>527</v>
      </c>
      <c r="B529" s="118" t="s">
        <v>2239</v>
      </c>
      <c r="C529" s="118" t="s">
        <v>2335</v>
      </c>
      <c r="D529" s="118" t="s">
        <v>2396</v>
      </c>
      <c r="E529" s="118" t="s">
        <v>5</v>
      </c>
      <c r="F529" s="31"/>
      <c r="G529" s="118" t="s">
        <v>2556</v>
      </c>
      <c r="H529" s="118">
        <v>1094904252</v>
      </c>
      <c r="I529" s="95">
        <v>22080000</v>
      </c>
      <c r="J529" s="118" t="s">
        <v>33</v>
      </c>
      <c r="K529" s="102">
        <v>45789</v>
      </c>
      <c r="L529" s="122"/>
      <c r="M529" s="91" t="s">
        <v>2040</v>
      </c>
      <c r="N529" s="94"/>
      <c r="O529" s="102"/>
      <c r="P529" s="95"/>
      <c r="Q529" s="91"/>
      <c r="R529" s="91"/>
      <c r="S529" s="91"/>
    </row>
    <row r="530" spans="1:19" ht="76.5" x14ac:dyDescent="0.2">
      <c r="A530" s="4">
        <v>528</v>
      </c>
      <c r="B530" s="118" t="s">
        <v>2240</v>
      </c>
      <c r="C530" s="118" t="s">
        <v>2336</v>
      </c>
      <c r="D530" s="118" t="s">
        <v>2401</v>
      </c>
      <c r="E530" s="118" t="s">
        <v>5</v>
      </c>
      <c r="F530" s="31"/>
      <c r="G530" s="118" t="s">
        <v>2557</v>
      </c>
      <c r="H530" s="118">
        <v>1094957079</v>
      </c>
      <c r="I530" s="95">
        <v>17700000</v>
      </c>
      <c r="J530" s="118" t="s">
        <v>33</v>
      </c>
      <c r="K530" s="102">
        <v>45789</v>
      </c>
      <c r="L530" s="122"/>
      <c r="M530" s="91" t="s">
        <v>2040</v>
      </c>
      <c r="N530" s="94"/>
      <c r="O530" s="102"/>
      <c r="P530" s="95"/>
      <c r="Q530" s="91"/>
      <c r="R530" s="91"/>
      <c r="S530" s="91"/>
    </row>
    <row r="531" spans="1:19" s="178" customFormat="1" x14ac:dyDescent="0.2">
      <c r="A531" s="175">
        <v>529</v>
      </c>
      <c r="B531" s="133" t="s">
        <v>2718</v>
      </c>
      <c r="C531" s="133"/>
      <c r="D531" s="133"/>
      <c r="E531" s="133"/>
      <c r="F531" s="176"/>
      <c r="G531" s="133" t="s">
        <v>2629</v>
      </c>
      <c r="H531" s="133"/>
      <c r="I531" s="135">
        <v>11800000</v>
      </c>
      <c r="J531" s="133"/>
      <c r="K531" s="134"/>
      <c r="L531" s="135">
        <v>0</v>
      </c>
      <c r="M531" s="177"/>
      <c r="N531" s="136"/>
      <c r="O531" s="134"/>
      <c r="P531" s="137"/>
      <c r="Q531" s="177"/>
      <c r="R531" s="177"/>
      <c r="S531" s="177"/>
    </row>
    <row r="532" spans="1:19" ht="76.5" x14ac:dyDescent="0.2">
      <c r="A532" s="4">
        <v>530</v>
      </c>
      <c r="B532" s="118" t="s">
        <v>2241</v>
      </c>
      <c r="C532" s="118" t="s">
        <v>2337</v>
      </c>
      <c r="D532" s="118" t="s">
        <v>2402</v>
      </c>
      <c r="E532" s="118" t="s">
        <v>5</v>
      </c>
      <c r="F532" s="31"/>
      <c r="G532" s="132" t="s">
        <v>2707</v>
      </c>
      <c r="H532" s="118">
        <v>1097406527</v>
      </c>
      <c r="I532" s="95">
        <v>17700000</v>
      </c>
      <c r="J532" s="118" t="s">
        <v>33</v>
      </c>
      <c r="K532" s="102">
        <v>45789</v>
      </c>
      <c r="L532" s="122"/>
      <c r="M532" s="91" t="s">
        <v>2040</v>
      </c>
      <c r="N532" s="94"/>
      <c r="O532" s="102"/>
      <c r="P532" s="95"/>
      <c r="Q532" s="91"/>
      <c r="R532" s="91"/>
      <c r="S532" s="91"/>
    </row>
    <row r="533" spans="1:19" ht="76.5" x14ac:dyDescent="0.2">
      <c r="A533" s="4">
        <v>531</v>
      </c>
      <c r="B533" s="118" t="s">
        <v>2242</v>
      </c>
      <c r="C533" s="118" t="s">
        <v>2338</v>
      </c>
      <c r="D533" s="118" t="s">
        <v>2401</v>
      </c>
      <c r="E533" s="118" t="s">
        <v>5</v>
      </c>
      <c r="F533" s="31"/>
      <c r="G533" s="118" t="s">
        <v>2559</v>
      </c>
      <c r="H533" s="118">
        <v>1094921762</v>
      </c>
      <c r="I533" s="95">
        <v>17700000</v>
      </c>
      <c r="J533" s="118" t="s">
        <v>33</v>
      </c>
      <c r="K533" s="102">
        <v>45789</v>
      </c>
      <c r="L533" s="122"/>
      <c r="M533" s="91" t="s">
        <v>2040</v>
      </c>
      <c r="N533" s="94"/>
      <c r="O533" s="102"/>
      <c r="P533" s="95"/>
      <c r="Q533" s="91"/>
      <c r="R533" s="91"/>
      <c r="S533" s="91"/>
    </row>
    <row r="534" spans="1:19" s="178" customFormat="1" ht="25.5" x14ac:dyDescent="0.2">
      <c r="A534" s="175">
        <v>532</v>
      </c>
      <c r="B534" s="133">
        <v>532</v>
      </c>
      <c r="C534" s="133"/>
      <c r="D534" s="138"/>
      <c r="E534" s="138"/>
      <c r="F534" s="176"/>
      <c r="G534" s="133" t="s">
        <v>2640</v>
      </c>
      <c r="H534" s="138"/>
      <c r="I534" s="135">
        <v>9810000</v>
      </c>
      <c r="J534" s="133"/>
      <c r="K534" s="139"/>
      <c r="L534" s="135">
        <v>0</v>
      </c>
      <c r="M534" s="177"/>
      <c r="N534" s="136"/>
      <c r="O534" s="134"/>
      <c r="P534" s="137"/>
      <c r="Q534" s="177"/>
      <c r="R534" s="177"/>
      <c r="S534" s="177"/>
    </row>
    <row r="535" spans="1:19" s="178" customFormat="1" x14ac:dyDescent="0.2">
      <c r="A535" s="175">
        <v>533</v>
      </c>
      <c r="B535" s="133">
        <v>533</v>
      </c>
      <c r="C535" s="133"/>
      <c r="D535" s="138"/>
      <c r="E535" s="138"/>
      <c r="F535" s="176"/>
      <c r="G535" s="133" t="s">
        <v>2641</v>
      </c>
      <c r="H535" s="138"/>
      <c r="I535" s="135">
        <v>9810000</v>
      </c>
      <c r="J535" s="133"/>
      <c r="K535" s="139"/>
      <c r="L535" s="135">
        <v>0</v>
      </c>
      <c r="M535" s="177"/>
      <c r="N535" s="136"/>
      <c r="O535" s="134"/>
      <c r="P535" s="137"/>
      <c r="Q535" s="177"/>
      <c r="R535" s="177"/>
      <c r="S535" s="177"/>
    </row>
    <row r="536" spans="1:19" s="178" customFormat="1" x14ac:dyDescent="0.2">
      <c r="A536" s="175">
        <v>534</v>
      </c>
      <c r="B536" s="133">
        <v>534</v>
      </c>
      <c r="C536" s="133"/>
      <c r="D536" s="138"/>
      <c r="E536" s="138"/>
      <c r="F536" s="176"/>
      <c r="G536" s="133" t="s">
        <v>2642</v>
      </c>
      <c r="H536" s="138"/>
      <c r="I536" s="135">
        <v>11800000</v>
      </c>
      <c r="J536" s="133"/>
      <c r="K536" s="139"/>
      <c r="L536" s="135">
        <v>0</v>
      </c>
      <c r="M536" s="177"/>
      <c r="N536" s="136"/>
      <c r="O536" s="134"/>
      <c r="P536" s="137"/>
      <c r="Q536" s="177"/>
      <c r="R536" s="177"/>
      <c r="S536" s="177"/>
    </row>
    <row r="537" spans="1:19" s="178" customFormat="1" ht="25.5" x14ac:dyDescent="0.2">
      <c r="A537" s="175">
        <v>535</v>
      </c>
      <c r="B537" s="133">
        <v>535</v>
      </c>
      <c r="C537" s="133"/>
      <c r="D537" s="138"/>
      <c r="E537" s="138"/>
      <c r="F537" s="176"/>
      <c r="G537" s="140" t="s">
        <v>2719</v>
      </c>
      <c r="H537" s="138"/>
      <c r="I537" s="192">
        <v>8800000</v>
      </c>
      <c r="J537" s="133"/>
      <c r="K537" s="139"/>
      <c r="L537" s="135">
        <v>0</v>
      </c>
      <c r="M537" s="177"/>
      <c r="N537" s="136"/>
      <c r="O537" s="134"/>
      <c r="P537" s="137"/>
      <c r="Q537" s="177"/>
      <c r="R537" s="177"/>
      <c r="S537" s="177"/>
    </row>
    <row r="538" spans="1:19" ht="76.5" x14ac:dyDescent="0.2">
      <c r="A538" s="4">
        <v>536</v>
      </c>
      <c r="B538" s="118" t="s">
        <v>2568</v>
      </c>
      <c r="C538" s="118" t="s">
        <v>2582</v>
      </c>
      <c r="D538" s="118" t="s">
        <v>2583</v>
      </c>
      <c r="E538" s="118" t="s">
        <v>5</v>
      </c>
      <c r="F538" s="31"/>
      <c r="G538" s="118" t="s">
        <v>2560</v>
      </c>
      <c r="H538" s="118">
        <v>41951794</v>
      </c>
      <c r="I538" s="95">
        <v>8700000</v>
      </c>
      <c r="J538" s="118" t="s">
        <v>494</v>
      </c>
      <c r="K538" s="102">
        <v>45878</v>
      </c>
      <c r="L538" s="122"/>
      <c r="M538" s="91" t="s">
        <v>2040</v>
      </c>
      <c r="N538" s="94"/>
      <c r="O538" s="102"/>
      <c r="P538" s="95"/>
      <c r="Q538" s="91"/>
      <c r="R538" s="91"/>
      <c r="S538" s="91"/>
    </row>
    <row r="539" spans="1:19" ht="63.75" x14ac:dyDescent="0.2">
      <c r="A539" s="4">
        <v>537</v>
      </c>
      <c r="B539" s="118" t="s">
        <v>2569</v>
      </c>
      <c r="C539" s="118" t="s">
        <v>2584</v>
      </c>
      <c r="D539" s="118" t="s">
        <v>2585</v>
      </c>
      <c r="E539" s="118" t="s">
        <v>5</v>
      </c>
      <c r="F539" s="31"/>
      <c r="G539" s="118" t="s">
        <v>2561</v>
      </c>
      <c r="H539" s="118">
        <v>65740663</v>
      </c>
      <c r="I539" s="95">
        <v>12640000</v>
      </c>
      <c r="J539" s="118" t="s">
        <v>12</v>
      </c>
      <c r="K539" s="94" t="s">
        <v>2586</v>
      </c>
      <c r="L539" s="122"/>
      <c r="M539" s="91" t="s">
        <v>2040</v>
      </c>
      <c r="N539" s="94"/>
      <c r="O539" s="94"/>
      <c r="P539" s="95"/>
      <c r="Q539" s="91"/>
      <c r="R539" s="91"/>
      <c r="S539" s="91"/>
    </row>
    <row r="540" spans="1:19" ht="38.25" x14ac:dyDescent="0.2">
      <c r="A540" s="4">
        <v>538</v>
      </c>
      <c r="B540" s="118" t="s">
        <v>2570</v>
      </c>
      <c r="C540" s="118" t="s">
        <v>2587</v>
      </c>
      <c r="D540" s="118" t="s">
        <v>2588</v>
      </c>
      <c r="E540" s="118" t="s">
        <v>5</v>
      </c>
      <c r="F540" s="31"/>
      <c r="G540" s="118" t="s">
        <v>2562</v>
      </c>
      <c r="H540" s="118">
        <v>9736207</v>
      </c>
      <c r="I540" s="95">
        <v>5700000</v>
      </c>
      <c r="J540" s="118" t="s">
        <v>494</v>
      </c>
      <c r="K540" s="94" t="s">
        <v>2589</v>
      </c>
      <c r="L540" s="122"/>
      <c r="M540" s="91" t="s">
        <v>2040</v>
      </c>
      <c r="N540" s="94"/>
      <c r="O540" s="94"/>
      <c r="P540" s="95"/>
      <c r="Q540" s="91"/>
      <c r="R540" s="91"/>
      <c r="S540" s="91"/>
    </row>
    <row r="541" spans="1:19" s="178" customFormat="1" ht="51" x14ac:dyDescent="0.2">
      <c r="A541" s="175">
        <v>539</v>
      </c>
      <c r="B541" s="133" t="s">
        <v>2571</v>
      </c>
      <c r="C541" s="133" t="s">
        <v>2590</v>
      </c>
      <c r="D541" s="133" t="s">
        <v>2591</v>
      </c>
      <c r="E541" s="133" t="s">
        <v>5</v>
      </c>
      <c r="F541" s="176"/>
      <c r="G541" s="133" t="s">
        <v>2563</v>
      </c>
      <c r="H541" s="133">
        <v>1010096346</v>
      </c>
      <c r="I541" s="137">
        <v>12640000</v>
      </c>
      <c r="J541" s="133" t="s">
        <v>12</v>
      </c>
      <c r="K541" s="136" t="s">
        <v>2592</v>
      </c>
      <c r="L541" s="135"/>
      <c r="M541" s="177" t="s">
        <v>2040</v>
      </c>
      <c r="N541" s="136"/>
      <c r="O541" s="136"/>
      <c r="P541" s="137"/>
      <c r="Q541" s="177"/>
      <c r="R541" s="177"/>
      <c r="S541" s="177"/>
    </row>
    <row r="542" spans="1:19" ht="63.75" x14ac:dyDescent="0.2">
      <c r="A542" s="4">
        <v>540</v>
      </c>
      <c r="B542" s="118" t="s">
        <v>2572</v>
      </c>
      <c r="C542" s="118" t="s">
        <v>2593</v>
      </c>
      <c r="D542" s="118" t="s">
        <v>2594</v>
      </c>
      <c r="E542" s="118" t="s">
        <v>176</v>
      </c>
      <c r="F542" s="31"/>
      <c r="G542" s="118" t="s">
        <v>2564</v>
      </c>
      <c r="H542" s="118">
        <v>7552308</v>
      </c>
      <c r="I542" s="95">
        <v>16840000</v>
      </c>
      <c r="J542" s="118" t="s">
        <v>12</v>
      </c>
      <c r="K542" s="94" t="s">
        <v>2595</v>
      </c>
      <c r="L542" s="122"/>
      <c r="M542" s="91" t="s">
        <v>2040</v>
      </c>
      <c r="N542" s="94"/>
      <c r="O542" s="94"/>
      <c r="P542" s="95"/>
      <c r="Q542" s="91"/>
      <c r="R542" s="91"/>
      <c r="S542" s="91"/>
    </row>
    <row r="543" spans="1:19" s="178" customFormat="1" ht="89.25" x14ac:dyDescent="0.2">
      <c r="A543" s="175">
        <v>541</v>
      </c>
      <c r="B543" s="133" t="s">
        <v>2573</v>
      </c>
      <c r="C543" s="133" t="s">
        <v>2596</v>
      </c>
      <c r="D543" s="133" t="s">
        <v>2597</v>
      </c>
      <c r="E543" s="133" t="s">
        <v>5</v>
      </c>
      <c r="F543" s="176"/>
      <c r="G543" s="133" t="s">
        <v>605</v>
      </c>
      <c r="H543" s="133">
        <v>18396930</v>
      </c>
      <c r="I543" s="137">
        <v>9000000</v>
      </c>
      <c r="J543" s="133" t="s">
        <v>494</v>
      </c>
      <c r="K543" s="136" t="s">
        <v>2589</v>
      </c>
      <c r="L543" s="135"/>
      <c r="M543" s="177" t="s">
        <v>2040</v>
      </c>
      <c r="N543" s="136"/>
      <c r="O543" s="136"/>
      <c r="P543" s="137"/>
      <c r="Q543" s="177"/>
      <c r="R543" s="177"/>
      <c r="S543" s="177"/>
    </row>
    <row r="544" spans="1:19" ht="51" x14ac:dyDescent="0.2">
      <c r="A544" s="4">
        <v>542</v>
      </c>
      <c r="B544" s="118" t="s">
        <v>2574</v>
      </c>
      <c r="C544" s="118" t="s">
        <v>2598</v>
      </c>
      <c r="D544" s="118" t="s">
        <v>2599</v>
      </c>
      <c r="E544" s="118" t="s">
        <v>5</v>
      </c>
      <c r="F544" s="31"/>
      <c r="G544" s="118" t="s">
        <v>2565</v>
      </c>
      <c r="H544" s="118" t="s">
        <v>2577</v>
      </c>
      <c r="I544" s="95">
        <v>5700000</v>
      </c>
      <c r="J544" s="118" t="s">
        <v>494</v>
      </c>
      <c r="K544" s="94" t="s">
        <v>2589</v>
      </c>
      <c r="L544" s="122"/>
      <c r="M544" s="91" t="s">
        <v>2040</v>
      </c>
      <c r="N544" s="94"/>
      <c r="O544" s="94"/>
      <c r="P544" s="95"/>
      <c r="Q544" s="91"/>
      <c r="R544" s="91"/>
      <c r="S544" s="91"/>
    </row>
    <row r="545" spans="1:19" ht="63.75" x14ac:dyDescent="0.2">
      <c r="A545" s="4">
        <v>543</v>
      </c>
      <c r="B545" s="118" t="s">
        <v>2575</v>
      </c>
      <c r="C545" s="118" t="s">
        <v>2600</v>
      </c>
      <c r="D545" s="118" t="s">
        <v>2601</v>
      </c>
      <c r="E545" s="118" t="s">
        <v>5</v>
      </c>
      <c r="F545" s="31"/>
      <c r="G545" s="118" t="s">
        <v>2566</v>
      </c>
      <c r="H545" s="118">
        <v>1110519840</v>
      </c>
      <c r="I545" s="95">
        <v>21000000</v>
      </c>
      <c r="J545" s="118" t="s">
        <v>33</v>
      </c>
      <c r="K545" s="94" t="s">
        <v>2602</v>
      </c>
      <c r="L545" s="122"/>
      <c r="M545" s="91" t="s">
        <v>2040</v>
      </c>
      <c r="N545" s="94"/>
      <c r="O545" s="94"/>
      <c r="P545" s="95"/>
      <c r="Q545" s="91"/>
      <c r="R545" s="91"/>
      <c r="S545" s="91"/>
    </row>
    <row r="546" spans="1:19" ht="63.75" x14ac:dyDescent="0.2">
      <c r="A546" s="4">
        <v>544</v>
      </c>
      <c r="B546" s="118" t="s">
        <v>2576</v>
      </c>
      <c r="C546" s="118" t="s">
        <v>2603</v>
      </c>
      <c r="D546" s="118" t="s">
        <v>1480</v>
      </c>
      <c r="E546" s="118" t="s">
        <v>176</v>
      </c>
      <c r="F546" s="31"/>
      <c r="G546" s="132" t="s">
        <v>2720</v>
      </c>
      <c r="H546" s="118">
        <v>18419877</v>
      </c>
      <c r="I546" s="95">
        <v>10500000</v>
      </c>
      <c r="J546" s="118" t="s">
        <v>160</v>
      </c>
      <c r="K546" s="94" t="s">
        <v>2604</v>
      </c>
      <c r="L546" s="122"/>
      <c r="M546" s="91" t="s">
        <v>2040</v>
      </c>
      <c r="N546" s="94"/>
      <c r="O546" s="94"/>
      <c r="P546" s="95"/>
      <c r="Q546" s="91"/>
      <c r="R546" s="91"/>
      <c r="S546" s="91"/>
    </row>
    <row r="547" spans="1:19" ht="63.75" x14ac:dyDescent="0.2">
      <c r="A547" s="4">
        <v>545</v>
      </c>
      <c r="B547" s="118" t="s">
        <v>2606</v>
      </c>
      <c r="C547" s="118" t="s">
        <v>2605</v>
      </c>
      <c r="D547" s="118" t="s">
        <v>2607</v>
      </c>
      <c r="E547" s="118" t="s">
        <v>176</v>
      </c>
      <c r="F547" s="31"/>
      <c r="G547" s="118" t="s">
        <v>2609</v>
      </c>
      <c r="H547" s="118">
        <v>1094899473</v>
      </c>
      <c r="I547" s="95">
        <v>11800000</v>
      </c>
      <c r="J547" s="118" t="s">
        <v>12</v>
      </c>
      <c r="K547" s="94" t="s">
        <v>2608</v>
      </c>
      <c r="L547" s="122"/>
      <c r="M547" s="91" t="s">
        <v>2040</v>
      </c>
      <c r="N547" s="94"/>
      <c r="O547" s="94"/>
      <c r="P547" s="95"/>
      <c r="Q547" s="91"/>
      <c r="R547" s="91"/>
      <c r="S547" s="91"/>
    </row>
    <row r="548" spans="1:19" s="178" customFormat="1" ht="76.5" x14ac:dyDescent="0.2">
      <c r="A548" s="175">
        <v>546</v>
      </c>
      <c r="B548" s="133" t="s">
        <v>2611</v>
      </c>
      <c r="C548" s="133" t="s">
        <v>2610</v>
      </c>
      <c r="D548" s="133" t="s">
        <v>491</v>
      </c>
      <c r="E548" s="133" t="s">
        <v>176</v>
      </c>
      <c r="F548" s="176"/>
      <c r="G548" s="133" t="s">
        <v>493</v>
      </c>
      <c r="H548" s="133">
        <v>1094975911</v>
      </c>
      <c r="I548" s="137">
        <v>8850000</v>
      </c>
      <c r="J548" s="133" t="s">
        <v>494</v>
      </c>
      <c r="K548" s="136" t="s">
        <v>2612</v>
      </c>
      <c r="L548" s="135"/>
      <c r="M548" s="177" t="s">
        <v>2040</v>
      </c>
      <c r="N548" s="141"/>
      <c r="O548" s="141"/>
      <c r="P548" s="142"/>
      <c r="Q548" s="177"/>
      <c r="R548" s="177"/>
      <c r="S548" s="177"/>
    </row>
    <row r="549" spans="1:19" x14ac:dyDescent="0.25">
      <c r="E549" s="86"/>
    </row>
  </sheetData>
  <mergeCells count="12">
    <mergeCell ref="J1:J2"/>
    <mergeCell ref="K1:K2"/>
    <mergeCell ref="Q1:R1"/>
    <mergeCell ref="S1:S2"/>
    <mergeCell ref="L1:M1"/>
    <mergeCell ref="P1:P2"/>
    <mergeCell ref="I1:I2"/>
    <mergeCell ref="B1:B2"/>
    <mergeCell ref="C1:C2"/>
    <mergeCell ref="D1:D2"/>
    <mergeCell ref="E1:F1"/>
    <mergeCell ref="G1:H1"/>
  </mergeCells>
  <conditionalFormatting sqref="B18:B19 B21:B22 B28 B93 B108 B112 B114:B117 B62:B76 B25:B26 B30:B55 B95:B103 B57:B59 B3:B10">
    <cfRule type="containsText" dxfId="464" priority="938" operator="containsText" text="ANULADO">
      <formula>NOT(ISERROR(SEARCH("ANULADO",B3)))</formula>
    </cfRule>
    <cfRule type="containsText" priority="939" operator="containsText" text="ANULADO">
      <formula>NOT(ISERROR(SEARCH("ANULADO",B3)))</formula>
    </cfRule>
  </conditionalFormatting>
  <conditionalFormatting sqref="B77:B78">
    <cfRule type="containsText" dxfId="463" priority="936" operator="containsText" text="ANULADO">
      <formula>NOT(ISERROR(SEARCH("ANULADO",B77)))</formula>
    </cfRule>
    <cfRule type="containsText" priority="937" operator="containsText" text="ANULADO">
      <formula>NOT(ISERROR(SEARCH("ANULADO",B77)))</formula>
    </cfRule>
  </conditionalFormatting>
  <conditionalFormatting sqref="B79 B81:B90">
    <cfRule type="containsText" dxfId="462" priority="934" operator="containsText" text="ANULADO">
      <formula>NOT(ISERROR(SEARCH("ANULADO",B79)))</formula>
    </cfRule>
    <cfRule type="containsText" priority="935" operator="containsText" text="ANULADO">
      <formula>NOT(ISERROR(SEARCH("ANULADO",B79)))</formula>
    </cfRule>
  </conditionalFormatting>
  <conditionalFormatting sqref="B124:B167">
    <cfRule type="containsText" dxfId="461" priority="932" operator="containsText" text="ANULADO">
      <formula>NOT(ISERROR(SEARCH("ANULADO",B124)))</formula>
    </cfRule>
    <cfRule type="containsText" priority="933" operator="containsText" text="ANULADO">
      <formula>NOT(ISERROR(SEARCH("ANULADO",B124)))</formula>
    </cfRule>
  </conditionalFormatting>
  <conditionalFormatting sqref="B11:B12 B14">
    <cfRule type="containsText" dxfId="460" priority="930" operator="containsText" text="ANULADO">
      <formula>NOT(ISERROR(SEARCH("ANULADO",B11)))</formula>
    </cfRule>
    <cfRule type="containsText" priority="931" operator="containsText" text="ANULADO">
      <formula>NOT(ISERROR(SEARCH("ANULADO",B11)))</formula>
    </cfRule>
  </conditionalFormatting>
  <conditionalFormatting sqref="B20">
    <cfRule type="containsText" dxfId="459" priority="928" operator="containsText" text="ANULADO">
      <formula>NOT(ISERROR(SEARCH("ANULADO",B20)))</formula>
    </cfRule>
    <cfRule type="containsText" priority="929" operator="containsText" text="ANULADO">
      <formula>NOT(ISERROR(SEARCH("ANULADO",B20)))</formula>
    </cfRule>
  </conditionalFormatting>
  <conditionalFormatting sqref="B23:B24">
    <cfRule type="containsText" dxfId="458" priority="926" operator="containsText" text="ANULADO">
      <formula>NOT(ISERROR(SEARCH("ANULADO",B23)))</formula>
    </cfRule>
    <cfRule type="containsText" priority="927" operator="containsText" text="ANULADO">
      <formula>NOT(ISERROR(SEARCH("ANULADO",B23)))</formula>
    </cfRule>
  </conditionalFormatting>
  <conditionalFormatting sqref="B27">
    <cfRule type="containsText" dxfId="457" priority="924" operator="containsText" text="ANULADO">
      <formula>NOT(ISERROR(SEARCH("ANULADO",B27)))</formula>
    </cfRule>
    <cfRule type="containsText" priority="925" operator="containsText" text="ANULADO">
      <formula>NOT(ISERROR(SEARCH("ANULADO",B27)))</formula>
    </cfRule>
  </conditionalFormatting>
  <conditionalFormatting sqref="B29">
    <cfRule type="containsText" dxfId="456" priority="922" operator="containsText" text="ANULADO">
      <formula>NOT(ISERROR(SEARCH("ANULADO",B29)))</formula>
    </cfRule>
    <cfRule type="containsText" priority="923" operator="containsText" text="ANULADO">
      <formula>NOT(ISERROR(SEARCH("ANULADO",B29)))</formula>
    </cfRule>
  </conditionalFormatting>
  <conditionalFormatting sqref="B168:B198 B204:B208 B211:B212">
    <cfRule type="containsText" dxfId="455" priority="920" operator="containsText" text="ANULADO">
      <formula>NOT(ISERROR(SEARCH("ANULADO",B168)))</formula>
    </cfRule>
    <cfRule type="containsText" priority="921" operator="containsText" text="ANULADO">
      <formula>NOT(ISERROR(SEARCH("ANULADO",B168)))</formula>
    </cfRule>
  </conditionalFormatting>
  <conditionalFormatting sqref="B199:B202">
    <cfRule type="containsText" dxfId="454" priority="918" operator="containsText" text="ANULADO">
      <formula>NOT(ISERROR(SEARCH("ANULADO",B199)))</formula>
    </cfRule>
    <cfRule type="containsText" priority="919" operator="containsText" text="ANULADO">
      <formula>NOT(ISERROR(SEARCH("ANULADO",B199)))</formula>
    </cfRule>
  </conditionalFormatting>
  <conditionalFormatting sqref="B213:B226 B228:B232">
    <cfRule type="containsText" dxfId="453" priority="916" operator="containsText" text="ANULADO">
      <formula>NOT(ISERROR(SEARCH("ANULADO",B213)))</formula>
    </cfRule>
    <cfRule type="containsText" priority="917" operator="containsText" text="ANULADO">
      <formula>NOT(ISERROR(SEARCH("ANULADO",B213)))</formula>
    </cfRule>
  </conditionalFormatting>
  <conditionalFormatting sqref="B203">
    <cfRule type="containsText" dxfId="452" priority="914" operator="containsText" text="ANULADO">
      <formula>NOT(ISERROR(SEARCH("ANULADO",B203)))</formula>
    </cfRule>
    <cfRule type="containsText" priority="915" operator="containsText" text="ANULADO">
      <formula>NOT(ISERROR(SEARCH("ANULADO",B203)))</formula>
    </cfRule>
  </conditionalFormatting>
  <conditionalFormatting sqref="B13">
    <cfRule type="containsText" dxfId="451" priority="912" operator="containsText" text="ANULADO">
      <formula>NOT(ISERROR(SEARCH("ANULADO",B13)))</formula>
    </cfRule>
    <cfRule type="containsText" priority="913" operator="containsText" text="ANULADO">
      <formula>NOT(ISERROR(SEARCH("ANULADO",B13)))</formula>
    </cfRule>
  </conditionalFormatting>
  <conditionalFormatting sqref="D203">
    <cfRule type="containsText" dxfId="450" priority="844" operator="containsText" text="ANULADO">
      <formula>NOT(ISERROR(SEARCH("ANULADO",D203)))</formula>
    </cfRule>
    <cfRule type="containsText" priority="845" operator="containsText" text="ANULADO">
      <formula>NOT(ISERROR(SEARCH("ANULADO",D203)))</formula>
    </cfRule>
  </conditionalFormatting>
  <conditionalFormatting sqref="B15">
    <cfRule type="containsText" dxfId="449" priority="910" operator="containsText" text="ANULADO">
      <formula>NOT(ISERROR(SEARCH("ANULADO",B15)))</formula>
    </cfRule>
    <cfRule type="containsText" priority="911" operator="containsText" text="ANULADO">
      <formula>NOT(ISERROR(SEARCH("ANULADO",B15)))</formula>
    </cfRule>
  </conditionalFormatting>
  <conditionalFormatting sqref="B16:B17">
    <cfRule type="containsText" dxfId="448" priority="908" operator="containsText" text="ANULADO">
      <formula>NOT(ISERROR(SEARCH("ANULADO",B16)))</formula>
    </cfRule>
    <cfRule type="containsText" priority="909" operator="containsText" text="ANULADO">
      <formula>NOT(ISERROR(SEARCH("ANULADO",B16)))</formula>
    </cfRule>
  </conditionalFormatting>
  <conditionalFormatting sqref="B60">
    <cfRule type="containsText" dxfId="447" priority="906" operator="containsText" text="ANULADO">
      <formula>NOT(ISERROR(SEARCH("ANULADO",B60)))</formula>
    </cfRule>
    <cfRule type="containsText" priority="907" operator="containsText" text="ANULADO">
      <formula>NOT(ISERROR(SEARCH("ANULADO",B60)))</formula>
    </cfRule>
  </conditionalFormatting>
  <conditionalFormatting sqref="B61">
    <cfRule type="containsText" dxfId="446" priority="904" operator="containsText" text="ANULADO">
      <formula>NOT(ISERROR(SEARCH("ANULADO",B61)))</formula>
    </cfRule>
    <cfRule type="containsText" priority="905" operator="containsText" text="ANULADO">
      <formula>NOT(ISERROR(SEARCH("ANULADO",B61)))</formula>
    </cfRule>
  </conditionalFormatting>
  <conditionalFormatting sqref="B80">
    <cfRule type="containsText" dxfId="445" priority="902" operator="containsText" text="ANULADO">
      <formula>NOT(ISERROR(SEARCH("ANULADO",B80)))</formula>
    </cfRule>
    <cfRule type="containsText" priority="903" operator="containsText" text="ANULADO">
      <formula>NOT(ISERROR(SEARCH("ANULADO",B80)))</formula>
    </cfRule>
  </conditionalFormatting>
  <conditionalFormatting sqref="B91">
    <cfRule type="containsText" dxfId="444" priority="900" operator="containsText" text="ANULADO">
      <formula>NOT(ISERROR(SEARCH("ANULADO",B91)))</formula>
    </cfRule>
    <cfRule type="containsText" priority="901" operator="containsText" text="ANULADO">
      <formula>NOT(ISERROR(SEARCH("ANULADO",B91)))</formula>
    </cfRule>
  </conditionalFormatting>
  <conditionalFormatting sqref="B92">
    <cfRule type="containsText" dxfId="443" priority="898" operator="containsText" text="ANULADO">
      <formula>NOT(ISERROR(SEARCH("ANULADO",B92)))</formula>
    </cfRule>
    <cfRule type="containsText" priority="899" operator="containsText" text="ANULADO">
      <formula>NOT(ISERROR(SEARCH("ANULADO",B92)))</formula>
    </cfRule>
  </conditionalFormatting>
  <conditionalFormatting sqref="B94">
    <cfRule type="containsText" dxfId="442" priority="896" operator="containsText" text="ANULADO">
      <formula>NOT(ISERROR(SEARCH("ANULADO",B94)))</formula>
    </cfRule>
    <cfRule type="containsText" priority="897" operator="containsText" text="ANULADO">
      <formula>NOT(ISERROR(SEARCH("ANULADO",B94)))</formula>
    </cfRule>
  </conditionalFormatting>
  <conditionalFormatting sqref="B104">
    <cfRule type="containsText" dxfId="441" priority="894" operator="containsText" text="ANULADO">
      <formula>NOT(ISERROR(SEARCH("ANULADO",B104)))</formula>
    </cfRule>
    <cfRule type="containsText" priority="895" operator="containsText" text="ANULADO">
      <formula>NOT(ISERROR(SEARCH("ANULADO",B104)))</formula>
    </cfRule>
  </conditionalFormatting>
  <conditionalFormatting sqref="B105">
    <cfRule type="containsText" dxfId="440" priority="892" operator="containsText" text="ANULADO">
      <formula>NOT(ISERROR(SEARCH("ANULADO",B105)))</formula>
    </cfRule>
    <cfRule type="containsText" priority="893" operator="containsText" text="ANULADO">
      <formula>NOT(ISERROR(SEARCH("ANULADO",B105)))</formula>
    </cfRule>
  </conditionalFormatting>
  <conditionalFormatting sqref="B106">
    <cfRule type="containsText" dxfId="439" priority="890" operator="containsText" text="ANULADO">
      <formula>NOT(ISERROR(SEARCH("ANULADO",B106)))</formula>
    </cfRule>
    <cfRule type="containsText" priority="891" operator="containsText" text="ANULADO">
      <formula>NOT(ISERROR(SEARCH("ANULADO",B106)))</formula>
    </cfRule>
  </conditionalFormatting>
  <conditionalFormatting sqref="B107">
    <cfRule type="containsText" dxfId="438" priority="888" operator="containsText" text="ANULADO">
      <formula>NOT(ISERROR(SEARCH("ANULADO",B107)))</formula>
    </cfRule>
    <cfRule type="containsText" priority="889" operator="containsText" text="ANULADO">
      <formula>NOT(ISERROR(SEARCH("ANULADO",B107)))</formula>
    </cfRule>
  </conditionalFormatting>
  <conditionalFormatting sqref="B109">
    <cfRule type="containsText" dxfId="437" priority="886" operator="containsText" text="ANULADO">
      <formula>NOT(ISERROR(SEARCH("ANULADO",B109)))</formula>
    </cfRule>
    <cfRule type="containsText" priority="887" operator="containsText" text="ANULADO">
      <formula>NOT(ISERROR(SEARCH("ANULADO",B109)))</formula>
    </cfRule>
  </conditionalFormatting>
  <conditionalFormatting sqref="B110:B111">
    <cfRule type="containsText" dxfId="436" priority="884" operator="containsText" text="ANULADO">
      <formula>NOT(ISERROR(SEARCH("ANULADO",B110)))</formula>
    </cfRule>
    <cfRule type="containsText" priority="885" operator="containsText" text="ANULADO">
      <formula>NOT(ISERROR(SEARCH("ANULADO",B110)))</formula>
    </cfRule>
  </conditionalFormatting>
  <conditionalFormatting sqref="B113">
    <cfRule type="containsText" dxfId="435" priority="882" operator="containsText" text="ANULADO">
      <formula>NOT(ISERROR(SEARCH("ANULADO",B113)))</formula>
    </cfRule>
    <cfRule type="containsText" priority="883" operator="containsText" text="ANULADO">
      <formula>NOT(ISERROR(SEARCH("ANULADO",B113)))</formula>
    </cfRule>
  </conditionalFormatting>
  <conditionalFormatting sqref="B118">
    <cfRule type="containsText" dxfId="434" priority="880" operator="containsText" text="ANULADO">
      <formula>NOT(ISERROR(SEARCH("ANULADO",B118)))</formula>
    </cfRule>
    <cfRule type="containsText" priority="881" operator="containsText" text="ANULADO">
      <formula>NOT(ISERROR(SEARCH("ANULADO",B118)))</formula>
    </cfRule>
  </conditionalFormatting>
  <conditionalFormatting sqref="B119">
    <cfRule type="containsText" dxfId="433" priority="878" operator="containsText" text="ANULADO">
      <formula>NOT(ISERROR(SEARCH("ANULADO",B119)))</formula>
    </cfRule>
    <cfRule type="containsText" priority="879" operator="containsText" text="ANULADO">
      <formula>NOT(ISERROR(SEARCH("ANULADO",B119)))</formula>
    </cfRule>
  </conditionalFormatting>
  <conditionalFormatting sqref="B120:B123">
    <cfRule type="containsText" dxfId="432" priority="876" operator="containsText" text="ANULADO">
      <formula>NOT(ISERROR(SEARCH("ANULADO",B120)))</formula>
    </cfRule>
    <cfRule type="containsText" priority="877" operator="containsText" text="ANULADO">
      <formula>NOT(ISERROR(SEARCH("ANULADO",B120)))</formula>
    </cfRule>
  </conditionalFormatting>
  <conditionalFormatting sqref="B209">
    <cfRule type="containsText" dxfId="431" priority="874" operator="containsText" text="ANULADO">
      <formula>NOT(ISERROR(SEARCH("ANULADO",B209)))</formula>
    </cfRule>
    <cfRule type="containsText" priority="875" operator="containsText" text="ANULADO">
      <formula>NOT(ISERROR(SEARCH("ANULADO",B209)))</formula>
    </cfRule>
  </conditionalFormatting>
  <conditionalFormatting sqref="B210">
    <cfRule type="containsText" dxfId="430" priority="872" operator="containsText" text="ANULADO">
      <formula>NOT(ISERROR(SEARCH("ANULADO",B210)))</formula>
    </cfRule>
    <cfRule type="containsText" priority="873" operator="containsText" text="ANULADO">
      <formula>NOT(ISERROR(SEARCH("ANULADO",B210)))</formula>
    </cfRule>
  </conditionalFormatting>
  <conditionalFormatting sqref="B227">
    <cfRule type="containsText" dxfId="429" priority="870" operator="containsText" text="ANULADO">
      <formula>NOT(ISERROR(SEARCH("ANULADO",B227)))</formula>
    </cfRule>
    <cfRule type="containsText" priority="871" operator="containsText" text="ANULADO">
      <formula>NOT(ISERROR(SEARCH("ANULADO",B227)))</formula>
    </cfRule>
  </conditionalFormatting>
  <conditionalFormatting sqref="B56">
    <cfRule type="containsText" dxfId="428" priority="868" operator="containsText" text="ANULADO">
      <formula>NOT(ISERROR(SEARCH("ANULADO",B56)))</formula>
    </cfRule>
    <cfRule type="containsText" priority="869" operator="containsText" text="ANULADO">
      <formula>NOT(ISERROR(SEARCH("ANULADO",B56)))</formula>
    </cfRule>
  </conditionalFormatting>
  <conditionalFormatting sqref="D16:D19 D21:D22 D28 D93 D108 D112 D114:D117 D57:D59 D95:D103 D30:D55 D25:D26 D62:D76 D3:D6">
    <cfRule type="containsText" dxfId="427" priority="866" operator="containsText" text="ANULADO">
      <formula>NOT(ISERROR(SEARCH("ANULADO",D3)))</formula>
    </cfRule>
    <cfRule type="containsText" priority="867" operator="containsText" text="ANULADO">
      <formula>NOT(ISERROR(SEARCH("ANULADO",D3)))</formula>
    </cfRule>
  </conditionalFormatting>
  <conditionalFormatting sqref="D77:D78">
    <cfRule type="containsText" dxfId="426" priority="864" operator="containsText" text="ANULADO">
      <formula>NOT(ISERROR(SEARCH("ANULADO",D77)))</formula>
    </cfRule>
    <cfRule type="containsText" priority="865" operator="containsText" text="ANULADO">
      <formula>NOT(ISERROR(SEARCH("ANULADO",D77)))</formula>
    </cfRule>
  </conditionalFormatting>
  <conditionalFormatting sqref="D79 D81:D90">
    <cfRule type="containsText" dxfId="425" priority="862" operator="containsText" text="ANULADO">
      <formula>NOT(ISERROR(SEARCH("ANULADO",D79)))</formula>
    </cfRule>
    <cfRule type="containsText" priority="863" operator="containsText" text="ANULADO">
      <formula>NOT(ISERROR(SEARCH("ANULADO",D79)))</formula>
    </cfRule>
  </conditionalFormatting>
  <conditionalFormatting sqref="D124:D167">
    <cfRule type="containsText" dxfId="424" priority="860" operator="containsText" text="ANULADO">
      <formula>NOT(ISERROR(SEARCH("ANULADO",D124)))</formula>
    </cfRule>
    <cfRule type="containsText" priority="861" operator="containsText" text="ANULADO">
      <formula>NOT(ISERROR(SEARCH("ANULADO",D124)))</formula>
    </cfRule>
  </conditionalFormatting>
  <conditionalFormatting sqref="D11:D12">
    <cfRule type="containsText" dxfId="423" priority="858" operator="containsText" text="ANULADO">
      <formula>NOT(ISERROR(SEARCH("ANULADO",D11)))</formula>
    </cfRule>
    <cfRule type="containsText" priority="859" operator="containsText" text="ANULADO">
      <formula>NOT(ISERROR(SEARCH("ANULADO",D11)))</formula>
    </cfRule>
  </conditionalFormatting>
  <conditionalFormatting sqref="D20">
    <cfRule type="containsText" dxfId="422" priority="856" operator="containsText" text="ANULADO">
      <formula>NOT(ISERROR(SEARCH("ANULADO",D20)))</formula>
    </cfRule>
    <cfRule type="containsText" priority="857" operator="containsText" text="ANULADO">
      <formula>NOT(ISERROR(SEARCH("ANULADO",D20)))</formula>
    </cfRule>
  </conditionalFormatting>
  <conditionalFormatting sqref="D23:D24">
    <cfRule type="containsText" dxfId="421" priority="854" operator="containsText" text="ANULADO">
      <formula>NOT(ISERROR(SEARCH("ANULADO",D23)))</formula>
    </cfRule>
    <cfRule type="containsText" priority="855" operator="containsText" text="ANULADO">
      <formula>NOT(ISERROR(SEARCH("ANULADO",D23)))</formula>
    </cfRule>
  </conditionalFormatting>
  <conditionalFormatting sqref="D27">
    <cfRule type="containsText" dxfId="420" priority="852" operator="containsText" text="ANULADO">
      <formula>NOT(ISERROR(SEARCH("ANULADO",D27)))</formula>
    </cfRule>
    <cfRule type="containsText" priority="853" operator="containsText" text="ANULADO">
      <formula>NOT(ISERROR(SEARCH("ANULADO",D27)))</formula>
    </cfRule>
  </conditionalFormatting>
  <conditionalFormatting sqref="D29">
    <cfRule type="containsText" dxfId="419" priority="850" operator="containsText" text="ANULADO">
      <formula>NOT(ISERROR(SEARCH("ANULADO",D29)))</formula>
    </cfRule>
    <cfRule type="containsText" priority="851" operator="containsText" text="ANULADO">
      <formula>NOT(ISERROR(SEARCH("ANULADO",D29)))</formula>
    </cfRule>
  </conditionalFormatting>
  <conditionalFormatting sqref="D15">
    <cfRule type="containsText" dxfId="418" priority="842" operator="containsText" text="ANULADO">
      <formula>NOT(ISERROR(SEARCH("ANULADO",D15)))</formula>
    </cfRule>
    <cfRule type="containsText" priority="843" operator="containsText" text="ANULADO">
      <formula>NOT(ISERROR(SEARCH("ANULADO",D15)))</formula>
    </cfRule>
  </conditionalFormatting>
  <conditionalFormatting sqref="D168:D202">
    <cfRule type="containsText" dxfId="417" priority="848" operator="containsText" text="ANULADO">
      <formula>NOT(ISERROR(SEARCH("ANULADO",D168)))</formula>
    </cfRule>
    <cfRule type="containsText" priority="849" operator="containsText" text="ANULADO">
      <formula>NOT(ISERROR(SEARCH("ANULADO",D168)))</formula>
    </cfRule>
  </conditionalFormatting>
  <conditionalFormatting sqref="D228:D232 D204:D208 D211:D218 D220 D222 D225:D226">
    <cfRule type="containsText" dxfId="416" priority="846" operator="containsText" text="ANULADO">
      <formula>NOT(ISERROR(SEARCH("ANULADO",D204)))</formula>
    </cfRule>
    <cfRule type="containsText" priority="847" operator="containsText" text="ANULADO">
      <formula>NOT(ISERROR(SEARCH("ANULADO",D204)))</formula>
    </cfRule>
  </conditionalFormatting>
  <conditionalFormatting sqref="D60">
    <cfRule type="containsText" dxfId="415" priority="840" operator="containsText" text="ANULADO">
      <formula>NOT(ISERROR(SEARCH("ANULADO",D60)))</formula>
    </cfRule>
    <cfRule type="containsText" priority="841" operator="containsText" text="ANULADO">
      <formula>NOT(ISERROR(SEARCH("ANULADO",D60)))</formula>
    </cfRule>
  </conditionalFormatting>
  <conditionalFormatting sqref="D61">
    <cfRule type="containsText" dxfId="414" priority="838" operator="containsText" text="ANULADO">
      <formula>NOT(ISERROR(SEARCH("ANULADO",D61)))</formula>
    </cfRule>
    <cfRule type="containsText" priority="839" operator="containsText" text="ANULADO">
      <formula>NOT(ISERROR(SEARCH("ANULADO",D61)))</formula>
    </cfRule>
  </conditionalFormatting>
  <conditionalFormatting sqref="D80">
    <cfRule type="containsText" dxfId="413" priority="836" operator="containsText" text="ANULADO">
      <formula>NOT(ISERROR(SEARCH("ANULADO",D80)))</formula>
    </cfRule>
    <cfRule type="containsText" priority="837" operator="containsText" text="ANULADO">
      <formula>NOT(ISERROR(SEARCH("ANULADO",D80)))</formula>
    </cfRule>
  </conditionalFormatting>
  <conditionalFormatting sqref="D91">
    <cfRule type="containsText" dxfId="412" priority="834" operator="containsText" text="ANULADO">
      <formula>NOT(ISERROR(SEARCH("ANULADO",D91)))</formula>
    </cfRule>
    <cfRule type="containsText" priority="835" operator="containsText" text="ANULADO">
      <formula>NOT(ISERROR(SEARCH("ANULADO",D91)))</formula>
    </cfRule>
  </conditionalFormatting>
  <conditionalFormatting sqref="D92">
    <cfRule type="containsText" dxfId="411" priority="832" operator="containsText" text="ANULADO">
      <formula>NOT(ISERROR(SEARCH("ANULADO",D92)))</formula>
    </cfRule>
    <cfRule type="containsText" priority="833" operator="containsText" text="ANULADO">
      <formula>NOT(ISERROR(SEARCH("ANULADO",D92)))</formula>
    </cfRule>
  </conditionalFormatting>
  <conditionalFormatting sqref="D94">
    <cfRule type="containsText" dxfId="410" priority="830" operator="containsText" text="ANULADO">
      <formula>NOT(ISERROR(SEARCH("ANULADO",D94)))</formula>
    </cfRule>
    <cfRule type="containsText" priority="831" operator="containsText" text="ANULADO">
      <formula>NOT(ISERROR(SEARCH("ANULADO",D94)))</formula>
    </cfRule>
  </conditionalFormatting>
  <conditionalFormatting sqref="D104">
    <cfRule type="containsText" dxfId="409" priority="828" operator="containsText" text="ANULADO">
      <formula>NOT(ISERROR(SEARCH("ANULADO",D104)))</formula>
    </cfRule>
    <cfRule type="containsText" priority="829" operator="containsText" text="ANULADO">
      <formula>NOT(ISERROR(SEARCH("ANULADO",D104)))</formula>
    </cfRule>
  </conditionalFormatting>
  <conditionalFormatting sqref="D105">
    <cfRule type="containsText" dxfId="408" priority="826" operator="containsText" text="ANULADO">
      <formula>NOT(ISERROR(SEARCH("ANULADO",D105)))</formula>
    </cfRule>
    <cfRule type="containsText" priority="827" operator="containsText" text="ANULADO">
      <formula>NOT(ISERROR(SEARCH("ANULADO",D105)))</formula>
    </cfRule>
  </conditionalFormatting>
  <conditionalFormatting sqref="D106">
    <cfRule type="containsText" dxfId="407" priority="824" operator="containsText" text="ANULADO">
      <formula>NOT(ISERROR(SEARCH("ANULADO",D106)))</formula>
    </cfRule>
    <cfRule type="containsText" priority="825" operator="containsText" text="ANULADO">
      <formula>NOT(ISERROR(SEARCH("ANULADO",D106)))</formula>
    </cfRule>
  </conditionalFormatting>
  <conditionalFormatting sqref="D107">
    <cfRule type="containsText" dxfId="406" priority="822" operator="containsText" text="ANULADO">
      <formula>NOT(ISERROR(SEARCH("ANULADO",D107)))</formula>
    </cfRule>
    <cfRule type="containsText" priority="823" operator="containsText" text="ANULADO">
      <formula>NOT(ISERROR(SEARCH("ANULADO",D107)))</formula>
    </cfRule>
  </conditionalFormatting>
  <conditionalFormatting sqref="D109">
    <cfRule type="containsText" dxfId="405" priority="820" operator="containsText" text="ANULADO">
      <formula>NOT(ISERROR(SEARCH("ANULADO",D109)))</formula>
    </cfRule>
    <cfRule type="containsText" priority="821" operator="containsText" text="ANULADO">
      <formula>NOT(ISERROR(SEARCH("ANULADO",D109)))</formula>
    </cfRule>
  </conditionalFormatting>
  <conditionalFormatting sqref="D110:D111">
    <cfRule type="containsText" dxfId="404" priority="818" operator="containsText" text="ANULADO">
      <formula>NOT(ISERROR(SEARCH("ANULADO",D110)))</formula>
    </cfRule>
    <cfRule type="containsText" priority="819" operator="containsText" text="ANULADO">
      <formula>NOT(ISERROR(SEARCH("ANULADO",D110)))</formula>
    </cfRule>
  </conditionalFormatting>
  <conditionalFormatting sqref="D113">
    <cfRule type="containsText" dxfId="403" priority="816" operator="containsText" text="ANULADO">
      <formula>NOT(ISERROR(SEARCH("ANULADO",D113)))</formula>
    </cfRule>
    <cfRule type="containsText" priority="817" operator="containsText" text="ANULADO">
      <formula>NOT(ISERROR(SEARCH("ANULADO",D113)))</formula>
    </cfRule>
  </conditionalFormatting>
  <conditionalFormatting sqref="D118">
    <cfRule type="containsText" dxfId="402" priority="814" operator="containsText" text="ANULADO">
      <formula>NOT(ISERROR(SEARCH("ANULADO",D118)))</formula>
    </cfRule>
    <cfRule type="containsText" priority="815" operator="containsText" text="ANULADO">
      <formula>NOT(ISERROR(SEARCH("ANULADO",D118)))</formula>
    </cfRule>
  </conditionalFormatting>
  <conditionalFormatting sqref="D119">
    <cfRule type="containsText" dxfId="401" priority="812" operator="containsText" text="ANULADO">
      <formula>NOT(ISERROR(SEARCH("ANULADO",D119)))</formula>
    </cfRule>
    <cfRule type="containsText" priority="813" operator="containsText" text="ANULADO">
      <formula>NOT(ISERROR(SEARCH("ANULADO",D119)))</formula>
    </cfRule>
  </conditionalFormatting>
  <conditionalFormatting sqref="D120:D123">
    <cfRule type="containsText" dxfId="400" priority="810" operator="containsText" text="ANULADO">
      <formula>NOT(ISERROR(SEARCH("ANULADO",D120)))</formula>
    </cfRule>
    <cfRule type="containsText" priority="811" operator="containsText" text="ANULADO">
      <formula>NOT(ISERROR(SEARCH("ANULADO",D120)))</formula>
    </cfRule>
  </conditionalFormatting>
  <conditionalFormatting sqref="D209">
    <cfRule type="containsText" dxfId="399" priority="808" operator="containsText" text="ANULADO">
      <formula>NOT(ISERROR(SEARCH("ANULADO",D209)))</formula>
    </cfRule>
    <cfRule type="containsText" priority="809" operator="containsText" text="ANULADO">
      <formula>NOT(ISERROR(SEARCH("ANULADO",D209)))</formula>
    </cfRule>
  </conditionalFormatting>
  <conditionalFormatting sqref="D210">
    <cfRule type="containsText" dxfId="398" priority="806" operator="containsText" text="ANULADO">
      <formula>NOT(ISERROR(SEARCH("ANULADO",D210)))</formula>
    </cfRule>
    <cfRule type="containsText" priority="807" operator="containsText" text="ANULADO">
      <formula>NOT(ISERROR(SEARCH("ANULADO",D210)))</formula>
    </cfRule>
  </conditionalFormatting>
  <conditionalFormatting sqref="D227">
    <cfRule type="containsText" dxfId="397" priority="804" operator="containsText" text="ANULADO">
      <formula>NOT(ISERROR(SEARCH("ANULADO",D227)))</formula>
    </cfRule>
    <cfRule type="containsText" priority="805" operator="containsText" text="ANULADO">
      <formula>NOT(ISERROR(SEARCH("ANULADO",D227)))</formula>
    </cfRule>
  </conditionalFormatting>
  <conditionalFormatting sqref="D56">
    <cfRule type="containsText" dxfId="396" priority="802" operator="containsText" text="ANULADO">
      <formula>NOT(ISERROR(SEARCH("ANULADO",D56)))</formula>
    </cfRule>
    <cfRule type="containsText" priority="803" operator="containsText" text="ANULADO">
      <formula>NOT(ISERROR(SEARCH("ANULADO",D56)))</formula>
    </cfRule>
  </conditionalFormatting>
  <conditionalFormatting sqref="E79 E81:E90">
    <cfRule type="containsText" dxfId="395" priority="796" operator="containsText" text="ANULADO">
      <formula>NOT(ISERROR(SEARCH("ANULADO",E79)))</formula>
    </cfRule>
    <cfRule type="containsText" priority="797" operator="containsText" text="ANULADO">
      <formula>NOT(ISERROR(SEARCH("ANULADO",E79)))</formula>
    </cfRule>
  </conditionalFormatting>
  <conditionalFormatting sqref="E16:E19 E21:E22 E28 E93 E108 E112 E114:E117 E57:E59 E95:E103 E25:E26 E62:E76 E3:E10 E30:E55 F63:K63 Q63:S63">
    <cfRule type="containsText" dxfId="394" priority="800" operator="containsText" text="ANULADO">
      <formula>NOT(ISERROR(SEARCH("ANULADO",E3)))</formula>
    </cfRule>
    <cfRule type="containsText" priority="801" operator="containsText" text="ANULADO">
      <formula>NOT(ISERROR(SEARCH("ANULADO",E3)))</formula>
    </cfRule>
  </conditionalFormatting>
  <conditionalFormatting sqref="E77:E78">
    <cfRule type="containsText" dxfId="393" priority="798" operator="containsText" text="ANULADO">
      <formula>NOT(ISERROR(SEARCH("ANULADO",E77)))</formula>
    </cfRule>
    <cfRule type="containsText" priority="799" operator="containsText" text="ANULADO">
      <formula>NOT(ISERROR(SEARCH("ANULADO",E77)))</formula>
    </cfRule>
  </conditionalFormatting>
  <conditionalFormatting sqref="F163 E124:E163 F158:K159 Q158:S159">
    <cfRule type="containsText" dxfId="392" priority="794" operator="containsText" text="ANULADO">
      <formula>NOT(ISERROR(SEARCH("ANULADO",E124)))</formula>
    </cfRule>
    <cfRule type="containsText" priority="795" operator="containsText" text="ANULADO">
      <formula>NOT(ISERROR(SEARCH("ANULADO",E124)))</formula>
    </cfRule>
  </conditionalFormatting>
  <conditionalFormatting sqref="E11:E12">
    <cfRule type="containsText" dxfId="391" priority="792" operator="containsText" text="ANULADO">
      <formula>NOT(ISERROR(SEARCH("ANULADO",E11)))</formula>
    </cfRule>
    <cfRule type="containsText" priority="793" operator="containsText" text="ANULADO">
      <formula>NOT(ISERROR(SEARCH("ANULADO",E11)))</formula>
    </cfRule>
  </conditionalFormatting>
  <conditionalFormatting sqref="E20">
    <cfRule type="containsText" dxfId="390" priority="790" operator="containsText" text="ANULADO">
      <formula>NOT(ISERROR(SEARCH("ANULADO",E20)))</formula>
    </cfRule>
    <cfRule type="containsText" priority="791" operator="containsText" text="ANULADO">
      <formula>NOT(ISERROR(SEARCH("ANULADO",E20)))</formula>
    </cfRule>
  </conditionalFormatting>
  <conditionalFormatting sqref="E23:E24">
    <cfRule type="containsText" dxfId="389" priority="788" operator="containsText" text="ANULADO">
      <formula>NOT(ISERROR(SEARCH("ANULADO",E23)))</formula>
    </cfRule>
    <cfRule type="containsText" priority="789" operator="containsText" text="ANULADO">
      <formula>NOT(ISERROR(SEARCH("ANULADO",E23)))</formula>
    </cfRule>
  </conditionalFormatting>
  <conditionalFormatting sqref="E27">
    <cfRule type="containsText" dxfId="388" priority="786" operator="containsText" text="ANULADO">
      <formula>NOT(ISERROR(SEARCH("ANULADO",E27)))</formula>
    </cfRule>
    <cfRule type="containsText" priority="787" operator="containsText" text="ANULADO">
      <formula>NOT(ISERROR(SEARCH("ANULADO",E27)))</formula>
    </cfRule>
  </conditionalFormatting>
  <conditionalFormatting sqref="E29">
    <cfRule type="containsText" dxfId="387" priority="784" operator="containsText" text="ANULADO">
      <formula>NOT(ISERROR(SEARCH("ANULADO",E29)))</formula>
    </cfRule>
    <cfRule type="containsText" priority="785" operator="containsText" text="ANULADO">
      <formula>NOT(ISERROR(SEARCH("ANULADO",E29)))</formula>
    </cfRule>
  </conditionalFormatting>
  <conditionalFormatting sqref="E164:E202">
    <cfRule type="containsText" dxfId="386" priority="782" operator="containsText" text="ANULADO">
      <formula>NOT(ISERROR(SEARCH("ANULADO",E164)))</formula>
    </cfRule>
    <cfRule type="containsText" priority="783" operator="containsText" text="ANULADO">
      <formula>NOT(ISERROR(SEARCH("ANULADO",E164)))</formula>
    </cfRule>
  </conditionalFormatting>
  <conditionalFormatting sqref="E204:E208 E225:E232 E211:E220">
    <cfRule type="containsText" dxfId="385" priority="780" operator="containsText" text="ANULADO">
      <formula>NOT(ISERROR(SEARCH("ANULADO",E204)))</formula>
    </cfRule>
    <cfRule type="containsText" priority="781" operator="containsText" text="ANULADO">
      <formula>NOT(ISERROR(SEARCH("ANULADO",E204)))</formula>
    </cfRule>
  </conditionalFormatting>
  <conditionalFormatting sqref="E203">
    <cfRule type="containsText" dxfId="384" priority="778" operator="containsText" text="ANULADO">
      <formula>NOT(ISERROR(SEARCH("ANULADO",E203)))</formula>
    </cfRule>
    <cfRule type="containsText" priority="779" operator="containsText" text="ANULADO">
      <formula>NOT(ISERROR(SEARCH("ANULADO",E203)))</formula>
    </cfRule>
  </conditionalFormatting>
  <conditionalFormatting sqref="E13:E14">
    <cfRule type="containsText" dxfId="383" priority="776" operator="containsText" text="ANULADO">
      <formula>NOT(ISERROR(SEARCH("ANULADO",E13)))</formula>
    </cfRule>
    <cfRule type="containsText" priority="777" operator="containsText" text="ANULADO">
      <formula>NOT(ISERROR(SEARCH("ANULADO",E13)))</formula>
    </cfRule>
  </conditionalFormatting>
  <conditionalFormatting sqref="E15">
    <cfRule type="containsText" dxfId="382" priority="774" operator="containsText" text="ANULADO">
      <formula>NOT(ISERROR(SEARCH("ANULADO",E15)))</formula>
    </cfRule>
    <cfRule type="containsText" priority="775" operator="containsText" text="ANULADO">
      <formula>NOT(ISERROR(SEARCH("ANULADO",E15)))</formula>
    </cfRule>
  </conditionalFormatting>
  <conditionalFormatting sqref="E61">
    <cfRule type="containsText" dxfId="381" priority="772" operator="containsText" text="ANULADO">
      <formula>NOT(ISERROR(SEARCH("ANULADO",E61)))</formula>
    </cfRule>
    <cfRule type="containsText" priority="773" operator="containsText" text="ANULADO">
      <formula>NOT(ISERROR(SEARCH("ANULADO",E61)))</formula>
    </cfRule>
  </conditionalFormatting>
  <conditionalFormatting sqref="E80">
    <cfRule type="containsText" dxfId="380" priority="770" operator="containsText" text="ANULADO">
      <formula>NOT(ISERROR(SEARCH("ANULADO",E80)))</formula>
    </cfRule>
    <cfRule type="containsText" priority="771" operator="containsText" text="ANULADO">
      <formula>NOT(ISERROR(SEARCH("ANULADO",E80)))</formula>
    </cfRule>
  </conditionalFormatting>
  <conditionalFormatting sqref="E91">
    <cfRule type="containsText" dxfId="379" priority="768" operator="containsText" text="ANULADO">
      <formula>NOT(ISERROR(SEARCH("ANULADO",E91)))</formula>
    </cfRule>
    <cfRule type="containsText" priority="769" operator="containsText" text="ANULADO">
      <formula>NOT(ISERROR(SEARCH("ANULADO",E91)))</formula>
    </cfRule>
  </conditionalFormatting>
  <conditionalFormatting sqref="E92">
    <cfRule type="containsText" dxfId="378" priority="766" operator="containsText" text="ANULADO">
      <formula>NOT(ISERROR(SEARCH("ANULADO",E92)))</formula>
    </cfRule>
    <cfRule type="containsText" priority="767" operator="containsText" text="ANULADO">
      <formula>NOT(ISERROR(SEARCH("ANULADO",E92)))</formula>
    </cfRule>
  </conditionalFormatting>
  <conditionalFormatting sqref="E94">
    <cfRule type="containsText" dxfId="377" priority="764" operator="containsText" text="ANULADO">
      <formula>NOT(ISERROR(SEARCH("ANULADO",E94)))</formula>
    </cfRule>
    <cfRule type="containsText" priority="765" operator="containsText" text="ANULADO">
      <formula>NOT(ISERROR(SEARCH("ANULADO",E94)))</formula>
    </cfRule>
  </conditionalFormatting>
  <conditionalFormatting sqref="E104">
    <cfRule type="containsText" dxfId="376" priority="762" operator="containsText" text="ANULADO">
      <formula>NOT(ISERROR(SEARCH("ANULADO",E104)))</formula>
    </cfRule>
    <cfRule type="containsText" priority="763" operator="containsText" text="ANULADO">
      <formula>NOT(ISERROR(SEARCH("ANULADO",E104)))</formula>
    </cfRule>
  </conditionalFormatting>
  <conditionalFormatting sqref="E105">
    <cfRule type="containsText" dxfId="375" priority="760" operator="containsText" text="ANULADO">
      <formula>NOT(ISERROR(SEARCH("ANULADO",E105)))</formula>
    </cfRule>
    <cfRule type="containsText" priority="761" operator="containsText" text="ANULADO">
      <formula>NOT(ISERROR(SEARCH("ANULADO",E105)))</formula>
    </cfRule>
  </conditionalFormatting>
  <conditionalFormatting sqref="E106:E107">
    <cfRule type="containsText" dxfId="374" priority="758" operator="containsText" text="ANULADO">
      <formula>NOT(ISERROR(SEARCH("ANULADO",E106)))</formula>
    </cfRule>
    <cfRule type="containsText" priority="759" operator="containsText" text="ANULADO">
      <formula>NOT(ISERROR(SEARCH("ANULADO",E106)))</formula>
    </cfRule>
  </conditionalFormatting>
  <conditionalFormatting sqref="E109">
    <cfRule type="containsText" dxfId="373" priority="756" operator="containsText" text="ANULADO">
      <formula>NOT(ISERROR(SEARCH("ANULADO",E109)))</formula>
    </cfRule>
    <cfRule type="containsText" priority="757" operator="containsText" text="ANULADO">
      <formula>NOT(ISERROR(SEARCH("ANULADO",E109)))</formula>
    </cfRule>
  </conditionalFormatting>
  <conditionalFormatting sqref="E110:E111">
    <cfRule type="containsText" dxfId="372" priority="754" operator="containsText" text="ANULADO">
      <formula>NOT(ISERROR(SEARCH("ANULADO",E110)))</formula>
    </cfRule>
    <cfRule type="containsText" priority="755" operator="containsText" text="ANULADO">
      <formula>NOT(ISERROR(SEARCH("ANULADO",E110)))</formula>
    </cfRule>
  </conditionalFormatting>
  <conditionalFormatting sqref="E113">
    <cfRule type="containsText" dxfId="371" priority="752" operator="containsText" text="ANULADO">
      <formula>NOT(ISERROR(SEARCH("ANULADO",E113)))</formula>
    </cfRule>
    <cfRule type="containsText" priority="753" operator="containsText" text="ANULADO">
      <formula>NOT(ISERROR(SEARCH("ANULADO",E113)))</formula>
    </cfRule>
  </conditionalFormatting>
  <conditionalFormatting sqref="E118">
    <cfRule type="containsText" dxfId="370" priority="750" operator="containsText" text="ANULADO">
      <formula>NOT(ISERROR(SEARCH("ANULADO",E118)))</formula>
    </cfRule>
    <cfRule type="containsText" priority="751" operator="containsText" text="ANULADO">
      <formula>NOT(ISERROR(SEARCH("ANULADO",E118)))</formula>
    </cfRule>
  </conditionalFormatting>
  <conditionalFormatting sqref="E119">
    <cfRule type="containsText" dxfId="369" priority="748" operator="containsText" text="ANULADO">
      <formula>NOT(ISERROR(SEARCH("ANULADO",E119)))</formula>
    </cfRule>
    <cfRule type="containsText" priority="749" operator="containsText" text="ANULADO">
      <formula>NOT(ISERROR(SEARCH("ANULADO",E119)))</formula>
    </cfRule>
  </conditionalFormatting>
  <conditionalFormatting sqref="E120:E123">
    <cfRule type="containsText" dxfId="368" priority="746" operator="containsText" text="ANULADO">
      <formula>NOT(ISERROR(SEARCH("ANULADO",E120)))</formula>
    </cfRule>
    <cfRule type="containsText" priority="747" operator="containsText" text="ANULADO">
      <formula>NOT(ISERROR(SEARCH("ANULADO",E120)))</formula>
    </cfRule>
  </conditionalFormatting>
  <conditionalFormatting sqref="E209">
    <cfRule type="containsText" dxfId="367" priority="744" operator="containsText" text="ANULADO">
      <formula>NOT(ISERROR(SEARCH("ANULADO",E209)))</formula>
    </cfRule>
    <cfRule type="containsText" priority="745" operator="containsText" text="ANULADO">
      <formula>NOT(ISERROR(SEARCH("ANULADO",E209)))</formula>
    </cfRule>
  </conditionalFormatting>
  <conditionalFormatting sqref="E210">
    <cfRule type="containsText" dxfId="366" priority="742" operator="containsText" text="ANULADO">
      <formula>NOT(ISERROR(SEARCH("ANULADO",E210)))</formula>
    </cfRule>
    <cfRule type="containsText" priority="743" operator="containsText" text="ANULADO">
      <formula>NOT(ISERROR(SEARCH("ANULADO",E210)))</formula>
    </cfRule>
  </conditionalFormatting>
  <conditionalFormatting sqref="E56">
    <cfRule type="containsText" dxfId="365" priority="740" operator="containsText" text="ANULADO">
      <formula>NOT(ISERROR(SEARCH("ANULADO",E56)))</formula>
    </cfRule>
    <cfRule type="containsText" priority="741" operator="containsText" text="ANULADO">
      <formula>NOT(ISERROR(SEARCH("ANULADO",E56)))</formula>
    </cfRule>
  </conditionalFormatting>
  <conditionalFormatting sqref="F79 F81:F90">
    <cfRule type="containsText" dxfId="364" priority="734" operator="containsText" text="ANULADO">
      <formula>NOT(ISERROR(SEARCH("ANULADO",F79)))</formula>
    </cfRule>
    <cfRule type="containsText" priority="735" operator="containsText" text="ANULADO">
      <formula>NOT(ISERROR(SEARCH("ANULADO",F79)))</formula>
    </cfRule>
  </conditionalFormatting>
  <conditionalFormatting sqref="F16:F19 F21:F22 F28 F93 F108 F112 F114:F117 F57:F59 F103 F30:F55 F25 F62 F3:F10 F64:F76">
    <cfRule type="containsText" dxfId="363" priority="738" operator="containsText" text="ANULADO">
      <formula>NOT(ISERROR(SEARCH("ANULADO",F3)))</formula>
    </cfRule>
    <cfRule type="containsText" priority="739" operator="containsText" text="ANULADO">
      <formula>NOT(ISERROR(SEARCH("ANULADO",F3)))</formula>
    </cfRule>
  </conditionalFormatting>
  <conditionalFormatting sqref="F77:F78">
    <cfRule type="containsText" dxfId="362" priority="736" operator="containsText" text="ANULADO">
      <formula>NOT(ISERROR(SEARCH("ANULADO",F77)))</formula>
    </cfRule>
    <cfRule type="containsText" priority="737" operator="containsText" text="ANULADO">
      <formula>NOT(ISERROR(SEARCH("ANULADO",F77)))</formula>
    </cfRule>
  </conditionalFormatting>
  <conditionalFormatting sqref="F124:F157 F160:F162 F164:F167">
    <cfRule type="containsText" dxfId="361" priority="732" operator="containsText" text="ANULADO">
      <formula>NOT(ISERROR(SEARCH("ANULADO",F124)))</formula>
    </cfRule>
    <cfRule type="containsText" priority="733" operator="containsText" text="ANULADO">
      <formula>NOT(ISERROR(SEARCH("ANULADO",F124)))</formula>
    </cfRule>
  </conditionalFormatting>
  <conditionalFormatting sqref="F11:F12">
    <cfRule type="containsText" dxfId="360" priority="730" operator="containsText" text="ANULADO">
      <formula>NOT(ISERROR(SEARCH("ANULADO",F11)))</formula>
    </cfRule>
    <cfRule type="containsText" priority="731" operator="containsText" text="ANULADO">
      <formula>NOT(ISERROR(SEARCH("ANULADO",F11)))</formula>
    </cfRule>
  </conditionalFormatting>
  <conditionalFormatting sqref="F20">
    <cfRule type="containsText" dxfId="359" priority="728" operator="containsText" text="ANULADO">
      <formula>NOT(ISERROR(SEARCH("ANULADO",F20)))</formula>
    </cfRule>
    <cfRule type="containsText" priority="729" operator="containsText" text="ANULADO">
      <formula>NOT(ISERROR(SEARCH("ANULADO",F20)))</formula>
    </cfRule>
  </conditionalFormatting>
  <conditionalFormatting sqref="F23:F24">
    <cfRule type="containsText" dxfId="358" priority="726" operator="containsText" text="ANULADO">
      <formula>NOT(ISERROR(SEARCH("ANULADO",F23)))</formula>
    </cfRule>
    <cfRule type="containsText" priority="727" operator="containsText" text="ANULADO">
      <formula>NOT(ISERROR(SEARCH("ANULADO",F23)))</formula>
    </cfRule>
  </conditionalFormatting>
  <conditionalFormatting sqref="F27">
    <cfRule type="containsText" dxfId="357" priority="724" operator="containsText" text="ANULADO">
      <formula>NOT(ISERROR(SEARCH("ANULADO",F27)))</formula>
    </cfRule>
    <cfRule type="containsText" priority="725" operator="containsText" text="ANULADO">
      <formula>NOT(ISERROR(SEARCH("ANULADO",F27)))</formula>
    </cfRule>
  </conditionalFormatting>
  <conditionalFormatting sqref="F29">
    <cfRule type="containsText" dxfId="356" priority="722" operator="containsText" text="ANULADO">
      <formula>NOT(ISERROR(SEARCH("ANULADO",F29)))</formula>
    </cfRule>
    <cfRule type="containsText" priority="723" operator="containsText" text="ANULADO">
      <formula>NOT(ISERROR(SEARCH("ANULADO",F29)))</formula>
    </cfRule>
  </conditionalFormatting>
  <conditionalFormatting sqref="F168:F202">
    <cfRule type="containsText" dxfId="355" priority="720" operator="containsText" text="ANULADO">
      <formula>NOT(ISERROR(SEARCH("ANULADO",F168)))</formula>
    </cfRule>
    <cfRule type="containsText" priority="721" operator="containsText" text="ANULADO">
      <formula>NOT(ISERROR(SEARCH("ANULADO",F168)))</formula>
    </cfRule>
  </conditionalFormatting>
  <conditionalFormatting sqref="F228:F232 F204:F208 F211:F226">
    <cfRule type="containsText" dxfId="354" priority="718" operator="containsText" text="ANULADO">
      <formula>NOT(ISERROR(SEARCH("ANULADO",F204)))</formula>
    </cfRule>
    <cfRule type="containsText" priority="719" operator="containsText" text="ANULADO">
      <formula>NOT(ISERROR(SEARCH("ANULADO",F204)))</formula>
    </cfRule>
  </conditionalFormatting>
  <conditionalFormatting sqref="F203">
    <cfRule type="containsText" dxfId="353" priority="716" operator="containsText" text="ANULADO">
      <formula>NOT(ISERROR(SEARCH("ANULADO",F203)))</formula>
    </cfRule>
    <cfRule type="containsText" priority="717" operator="containsText" text="ANULADO">
      <formula>NOT(ISERROR(SEARCH("ANULADO",F203)))</formula>
    </cfRule>
  </conditionalFormatting>
  <conditionalFormatting sqref="F13:F14">
    <cfRule type="containsText" dxfId="352" priority="714" operator="containsText" text="ANULADO">
      <formula>NOT(ISERROR(SEARCH("ANULADO",F13)))</formula>
    </cfRule>
    <cfRule type="containsText" priority="715" operator="containsText" text="ANULADO">
      <formula>NOT(ISERROR(SEARCH("ANULADO",F13)))</formula>
    </cfRule>
  </conditionalFormatting>
  <conditionalFormatting sqref="F15">
    <cfRule type="containsText" dxfId="351" priority="712" operator="containsText" text="ANULADO">
      <formula>NOT(ISERROR(SEARCH("ANULADO",F15)))</formula>
    </cfRule>
    <cfRule type="containsText" priority="713" operator="containsText" text="ANULADO">
      <formula>NOT(ISERROR(SEARCH("ANULADO",F15)))</formula>
    </cfRule>
  </conditionalFormatting>
  <conditionalFormatting sqref="F60">
    <cfRule type="containsText" dxfId="350" priority="710" operator="containsText" text="ANULADO">
      <formula>NOT(ISERROR(SEARCH("ANULADO",F60)))</formula>
    </cfRule>
    <cfRule type="containsText" priority="711" operator="containsText" text="ANULADO">
      <formula>NOT(ISERROR(SEARCH("ANULADO",F60)))</formula>
    </cfRule>
  </conditionalFormatting>
  <conditionalFormatting sqref="F61">
    <cfRule type="containsText" dxfId="349" priority="708" operator="containsText" text="ANULADO">
      <formula>NOT(ISERROR(SEARCH("ANULADO",F61)))</formula>
    </cfRule>
    <cfRule type="containsText" priority="709" operator="containsText" text="ANULADO">
      <formula>NOT(ISERROR(SEARCH("ANULADO",F61)))</formula>
    </cfRule>
  </conditionalFormatting>
  <conditionalFormatting sqref="F80">
    <cfRule type="containsText" dxfId="348" priority="706" operator="containsText" text="ANULADO">
      <formula>NOT(ISERROR(SEARCH("ANULADO",F80)))</formula>
    </cfRule>
    <cfRule type="containsText" priority="707" operator="containsText" text="ANULADO">
      <formula>NOT(ISERROR(SEARCH("ANULADO",F80)))</formula>
    </cfRule>
  </conditionalFormatting>
  <conditionalFormatting sqref="F91">
    <cfRule type="containsText" dxfId="347" priority="704" operator="containsText" text="ANULADO">
      <formula>NOT(ISERROR(SEARCH("ANULADO",F91)))</formula>
    </cfRule>
    <cfRule type="containsText" priority="705" operator="containsText" text="ANULADO">
      <formula>NOT(ISERROR(SEARCH("ANULADO",F91)))</formula>
    </cfRule>
  </conditionalFormatting>
  <conditionalFormatting sqref="F94">
    <cfRule type="containsText" dxfId="346" priority="700" operator="containsText" text="ANULADO">
      <formula>NOT(ISERROR(SEARCH("ANULADO",F94)))</formula>
    </cfRule>
    <cfRule type="containsText" priority="701" operator="containsText" text="ANULADO">
      <formula>NOT(ISERROR(SEARCH("ANULADO",F94)))</formula>
    </cfRule>
  </conditionalFormatting>
  <conditionalFormatting sqref="F92">
    <cfRule type="containsText" dxfId="345" priority="702" operator="containsText" text="ANULADO">
      <formula>NOT(ISERROR(SEARCH("ANULADO",F92)))</formula>
    </cfRule>
    <cfRule type="containsText" priority="703" operator="containsText" text="ANULADO">
      <formula>NOT(ISERROR(SEARCH("ANULADO",F92)))</formula>
    </cfRule>
  </conditionalFormatting>
  <conditionalFormatting sqref="F104">
    <cfRule type="containsText" dxfId="344" priority="698" operator="containsText" text="ANULADO">
      <formula>NOT(ISERROR(SEARCH("ANULADO",F104)))</formula>
    </cfRule>
    <cfRule type="containsText" priority="699" operator="containsText" text="ANULADO">
      <formula>NOT(ISERROR(SEARCH("ANULADO",F104)))</formula>
    </cfRule>
  </conditionalFormatting>
  <conditionalFormatting sqref="F105">
    <cfRule type="containsText" dxfId="343" priority="696" operator="containsText" text="ANULADO">
      <formula>NOT(ISERROR(SEARCH("ANULADO",F105)))</formula>
    </cfRule>
    <cfRule type="containsText" priority="697" operator="containsText" text="ANULADO">
      <formula>NOT(ISERROR(SEARCH("ANULADO",F105)))</formula>
    </cfRule>
  </conditionalFormatting>
  <conditionalFormatting sqref="F106">
    <cfRule type="containsText" dxfId="342" priority="694" operator="containsText" text="ANULADO">
      <formula>NOT(ISERROR(SEARCH("ANULADO",F106)))</formula>
    </cfRule>
    <cfRule type="containsText" priority="695" operator="containsText" text="ANULADO">
      <formula>NOT(ISERROR(SEARCH("ANULADO",F106)))</formula>
    </cfRule>
  </conditionalFormatting>
  <conditionalFormatting sqref="F107">
    <cfRule type="containsText" dxfId="341" priority="692" operator="containsText" text="ANULADO">
      <formula>NOT(ISERROR(SEARCH("ANULADO",F107)))</formula>
    </cfRule>
    <cfRule type="containsText" priority="693" operator="containsText" text="ANULADO">
      <formula>NOT(ISERROR(SEARCH("ANULADO",F107)))</formula>
    </cfRule>
  </conditionalFormatting>
  <conditionalFormatting sqref="F109">
    <cfRule type="containsText" dxfId="340" priority="690" operator="containsText" text="ANULADO">
      <formula>NOT(ISERROR(SEARCH("ANULADO",F109)))</formula>
    </cfRule>
    <cfRule type="containsText" priority="691" operator="containsText" text="ANULADO">
      <formula>NOT(ISERROR(SEARCH("ANULADO",F109)))</formula>
    </cfRule>
  </conditionalFormatting>
  <conditionalFormatting sqref="F110:F111">
    <cfRule type="containsText" dxfId="339" priority="688" operator="containsText" text="ANULADO">
      <formula>NOT(ISERROR(SEARCH("ANULADO",F110)))</formula>
    </cfRule>
    <cfRule type="containsText" priority="689" operator="containsText" text="ANULADO">
      <formula>NOT(ISERROR(SEARCH("ANULADO",F110)))</formula>
    </cfRule>
  </conditionalFormatting>
  <conditionalFormatting sqref="F113">
    <cfRule type="containsText" dxfId="338" priority="686" operator="containsText" text="ANULADO">
      <formula>NOT(ISERROR(SEARCH("ANULADO",F113)))</formula>
    </cfRule>
    <cfRule type="containsText" priority="687" operator="containsText" text="ANULADO">
      <formula>NOT(ISERROR(SEARCH("ANULADO",F113)))</formula>
    </cfRule>
  </conditionalFormatting>
  <conditionalFormatting sqref="F118">
    <cfRule type="containsText" dxfId="337" priority="684" operator="containsText" text="ANULADO">
      <formula>NOT(ISERROR(SEARCH("ANULADO",F118)))</formula>
    </cfRule>
    <cfRule type="containsText" priority="685" operator="containsText" text="ANULADO">
      <formula>NOT(ISERROR(SEARCH("ANULADO",F118)))</formula>
    </cfRule>
  </conditionalFormatting>
  <conditionalFormatting sqref="F119">
    <cfRule type="containsText" dxfId="336" priority="682" operator="containsText" text="ANULADO">
      <formula>NOT(ISERROR(SEARCH("ANULADO",F119)))</formula>
    </cfRule>
    <cfRule type="containsText" priority="683" operator="containsText" text="ANULADO">
      <formula>NOT(ISERROR(SEARCH("ANULADO",F119)))</formula>
    </cfRule>
  </conditionalFormatting>
  <conditionalFormatting sqref="F120:F123">
    <cfRule type="containsText" dxfId="335" priority="680" operator="containsText" text="ANULADO">
      <formula>NOT(ISERROR(SEARCH("ANULADO",F120)))</formula>
    </cfRule>
    <cfRule type="containsText" priority="681" operator="containsText" text="ANULADO">
      <formula>NOT(ISERROR(SEARCH("ANULADO",F120)))</formula>
    </cfRule>
  </conditionalFormatting>
  <conditionalFormatting sqref="F227">
    <cfRule type="containsText" dxfId="334" priority="674" operator="containsText" text="ANULADO">
      <formula>NOT(ISERROR(SEARCH("ANULADO",F227)))</formula>
    </cfRule>
    <cfRule type="containsText" priority="675" operator="containsText" text="ANULADO">
      <formula>NOT(ISERROR(SEARCH("ANULADO",F227)))</formula>
    </cfRule>
  </conditionalFormatting>
  <conditionalFormatting sqref="F209">
    <cfRule type="containsText" dxfId="333" priority="678" operator="containsText" text="ANULADO">
      <formula>NOT(ISERROR(SEARCH("ANULADO",F209)))</formula>
    </cfRule>
    <cfRule type="containsText" priority="679" operator="containsText" text="ANULADO">
      <formula>NOT(ISERROR(SEARCH("ANULADO",F209)))</formula>
    </cfRule>
  </conditionalFormatting>
  <conditionalFormatting sqref="F210">
    <cfRule type="containsText" dxfId="332" priority="676" operator="containsText" text="ANULADO">
      <formula>NOT(ISERROR(SEARCH("ANULADO",F210)))</formula>
    </cfRule>
    <cfRule type="containsText" priority="677" operator="containsText" text="ANULADO">
      <formula>NOT(ISERROR(SEARCH("ANULADO",F210)))</formula>
    </cfRule>
  </conditionalFormatting>
  <conditionalFormatting sqref="F56">
    <cfRule type="containsText" dxfId="331" priority="672" operator="containsText" text="ANULADO">
      <formula>NOT(ISERROR(SEARCH("ANULADO",F56)))</formula>
    </cfRule>
    <cfRule type="containsText" priority="673" operator="containsText" text="ANULADO">
      <formula>NOT(ISERROR(SEARCH("ANULADO",F56)))</formula>
    </cfRule>
  </conditionalFormatting>
  <conditionalFormatting sqref="G15 G118 G121 G56">
    <cfRule type="containsText" dxfId="330" priority="670" operator="containsText" text="ANULADO">
      <formula>NOT(ISERROR(SEARCH("ANULADO",G15)))</formula>
    </cfRule>
    <cfRule type="containsText" priority="671" operator="containsText" text="ANULADO">
      <formula>NOT(ISERROR(SEARCH("ANULADO",G15)))</formula>
    </cfRule>
  </conditionalFormatting>
  <conditionalFormatting sqref="G7:G10">
    <cfRule type="containsText" dxfId="329" priority="668" operator="containsText" text="ANULADO">
      <formula>NOT(ISERROR(SEARCH("ANULADO",G7)))</formula>
    </cfRule>
    <cfRule type="containsText" priority="669" operator="containsText" text="ANULADO">
      <formula>NOT(ISERROR(SEARCH("ANULADO",G7)))</formula>
    </cfRule>
  </conditionalFormatting>
  <conditionalFormatting sqref="G211:G212 G168:G198 G204:G208">
    <cfRule type="containsText" dxfId="328" priority="666" operator="containsText" text="ANULADO">
      <formula>NOT(ISERROR(SEARCH("ANULADO",G168)))</formula>
    </cfRule>
    <cfRule type="containsText" priority="667" operator="containsText" text="ANULADO">
      <formula>NOT(ISERROR(SEARCH("ANULADO",G168)))</formula>
    </cfRule>
  </conditionalFormatting>
  <conditionalFormatting sqref="G199:G202">
    <cfRule type="containsText" dxfId="327" priority="664" operator="containsText" text="ANULADO">
      <formula>NOT(ISERROR(SEARCH("ANULADO",G199)))</formula>
    </cfRule>
    <cfRule type="containsText" priority="665" operator="containsText" text="ANULADO">
      <formula>NOT(ISERROR(SEARCH("ANULADO",G199)))</formula>
    </cfRule>
  </conditionalFormatting>
  <conditionalFormatting sqref="G228:G233 G213:G220 G222 G225:G226">
    <cfRule type="containsText" dxfId="326" priority="662" operator="containsText" text="ANULADO">
      <formula>NOT(ISERROR(SEARCH("ANULADO",G213)))</formula>
    </cfRule>
    <cfRule type="containsText" priority="663" operator="containsText" text="ANULADO">
      <formula>NOT(ISERROR(SEARCH("ANULADO",G213)))</formula>
    </cfRule>
  </conditionalFormatting>
  <conditionalFormatting sqref="G13">
    <cfRule type="containsText" dxfId="325" priority="660" operator="containsText" text="ANULADO">
      <formula>NOT(ISERROR(SEARCH("ANULADO",G13)))</formula>
    </cfRule>
    <cfRule type="containsText" priority="661" operator="containsText" text="ANULADO">
      <formula>NOT(ISERROR(SEARCH("ANULADO",G13)))</formula>
    </cfRule>
  </conditionalFormatting>
  <conditionalFormatting sqref="H16:H19 H21:H22 H28 H93 H108 H112 H114:H117 H119:H120 H122 H57:H59 H95:H103 H30:H55 H25:H26 H62 H3:H7 H64:H76">
    <cfRule type="containsText" dxfId="324" priority="658" operator="containsText" text="ANULADO">
      <formula>NOT(ISERROR(SEARCH("ANULADO",H3)))</formula>
    </cfRule>
    <cfRule type="containsText" priority="659" operator="containsText" text="ANULADO">
      <formula>NOT(ISERROR(SEARCH("ANULADO",H3)))</formula>
    </cfRule>
  </conditionalFormatting>
  <conditionalFormatting sqref="H77:H78">
    <cfRule type="containsText" dxfId="323" priority="656" operator="containsText" text="ANULADO">
      <formula>NOT(ISERROR(SEARCH("ANULADO",H77)))</formula>
    </cfRule>
    <cfRule type="containsText" priority="657" operator="containsText" text="ANULADO">
      <formula>NOT(ISERROR(SEARCH("ANULADO",H77)))</formula>
    </cfRule>
  </conditionalFormatting>
  <conditionalFormatting sqref="H79 H81:H90">
    <cfRule type="containsText" dxfId="322" priority="654" operator="containsText" text="ANULADO">
      <formula>NOT(ISERROR(SEARCH("ANULADO",H79)))</formula>
    </cfRule>
    <cfRule type="containsText" priority="655" operator="containsText" text="ANULADO">
      <formula>NOT(ISERROR(SEARCH("ANULADO",H79)))</formula>
    </cfRule>
  </conditionalFormatting>
  <conditionalFormatting sqref="H123:H157 H160:H167">
    <cfRule type="containsText" dxfId="321" priority="652" operator="containsText" text="ANULADO">
      <formula>NOT(ISERROR(SEARCH("ANULADO",H123)))</formula>
    </cfRule>
    <cfRule type="containsText" priority="653" operator="containsText" text="ANULADO">
      <formula>NOT(ISERROR(SEARCH("ANULADO",H123)))</formula>
    </cfRule>
  </conditionalFormatting>
  <conditionalFormatting sqref="H11:H12">
    <cfRule type="containsText" dxfId="320" priority="650" operator="containsText" text="ANULADO">
      <formula>NOT(ISERROR(SEARCH("ANULADO",H11)))</formula>
    </cfRule>
    <cfRule type="containsText" priority="651" operator="containsText" text="ANULADO">
      <formula>NOT(ISERROR(SEARCH("ANULADO",H11)))</formula>
    </cfRule>
  </conditionalFormatting>
  <conditionalFormatting sqref="H20">
    <cfRule type="containsText" dxfId="319" priority="648" operator="containsText" text="ANULADO">
      <formula>NOT(ISERROR(SEARCH("ANULADO",H20)))</formula>
    </cfRule>
    <cfRule type="containsText" priority="649" operator="containsText" text="ANULADO">
      <formula>NOT(ISERROR(SEARCH("ANULADO",H20)))</formula>
    </cfRule>
  </conditionalFormatting>
  <conditionalFormatting sqref="H23:H24">
    <cfRule type="containsText" dxfId="318" priority="646" operator="containsText" text="ANULADO">
      <formula>NOT(ISERROR(SEARCH("ANULADO",H23)))</formula>
    </cfRule>
    <cfRule type="containsText" priority="647" operator="containsText" text="ANULADO">
      <formula>NOT(ISERROR(SEARCH("ANULADO",H23)))</formula>
    </cfRule>
  </conditionalFormatting>
  <conditionalFormatting sqref="H27">
    <cfRule type="containsText" dxfId="317" priority="644" operator="containsText" text="ANULADO">
      <formula>NOT(ISERROR(SEARCH("ANULADO",H27)))</formula>
    </cfRule>
    <cfRule type="containsText" priority="645" operator="containsText" text="ANULADO">
      <formula>NOT(ISERROR(SEARCH("ANULADO",H27)))</formula>
    </cfRule>
  </conditionalFormatting>
  <conditionalFormatting sqref="H29">
    <cfRule type="containsText" dxfId="316" priority="642" operator="containsText" text="ANULADO">
      <formula>NOT(ISERROR(SEARCH("ANULADO",H29)))</formula>
    </cfRule>
    <cfRule type="containsText" priority="643" operator="containsText" text="ANULADO">
      <formula>NOT(ISERROR(SEARCH("ANULADO",H29)))</formula>
    </cfRule>
  </conditionalFormatting>
  <conditionalFormatting sqref="H168:H202">
    <cfRule type="containsText" dxfId="315" priority="640" operator="containsText" text="ANULADO">
      <formula>NOT(ISERROR(SEARCH("ANULADO",H168)))</formula>
    </cfRule>
    <cfRule type="containsText" priority="641" operator="containsText" text="ANULADO">
      <formula>NOT(ISERROR(SEARCH("ANULADO",H168)))</formula>
    </cfRule>
  </conditionalFormatting>
  <conditionalFormatting sqref="H228:H232 H204:H208 H211:H218 H220 H222 H225:H226">
    <cfRule type="containsText" dxfId="314" priority="638" operator="containsText" text="ANULADO">
      <formula>NOT(ISERROR(SEARCH("ANULADO",H204)))</formula>
    </cfRule>
    <cfRule type="containsText" priority="639" operator="containsText" text="ANULADO">
      <formula>NOT(ISERROR(SEARCH("ANULADO",H204)))</formula>
    </cfRule>
  </conditionalFormatting>
  <conditionalFormatting sqref="H203">
    <cfRule type="containsText" dxfId="313" priority="636" operator="containsText" text="ANULADO">
      <formula>NOT(ISERROR(SEARCH("ANULADO",H203)))</formula>
    </cfRule>
    <cfRule type="containsText" priority="637" operator="containsText" text="ANULADO">
      <formula>NOT(ISERROR(SEARCH("ANULADO",H203)))</formula>
    </cfRule>
  </conditionalFormatting>
  <conditionalFormatting sqref="H15">
    <cfRule type="containsText" dxfId="312" priority="634" operator="containsText" text="ANULADO">
      <formula>NOT(ISERROR(SEARCH("ANULADO",H15)))</formula>
    </cfRule>
    <cfRule type="containsText" priority="635" operator="containsText" text="ANULADO">
      <formula>NOT(ISERROR(SEARCH("ANULADO",H15)))</formula>
    </cfRule>
  </conditionalFormatting>
  <conditionalFormatting sqref="H60">
    <cfRule type="containsText" dxfId="311" priority="632" operator="containsText" text="ANULADO">
      <formula>NOT(ISERROR(SEARCH("ANULADO",H60)))</formula>
    </cfRule>
    <cfRule type="containsText" priority="633" operator="containsText" text="ANULADO">
      <formula>NOT(ISERROR(SEARCH("ANULADO",H60)))</formula>
    </cfRule>
  </conditionalFormatting>
  <conditionalFormatting sqref="H61">
    <cfRule type="containsText" dxfId="310" priority="630" operator="containsText" text="ANULADO">
      <formula>NOT(ISERROR(SEARCH("ANULADO",H61)))</formula>
    </cfRule>
    <cfRule type="containsText" priority="631" operator="containsText" text="ANULADO">
      <formula>NOT(ISERROR(SEARCH("ANULADO",H61)))</formula>
    </cfRule>
  </conditionalFormatting>
  <conditionalFormatting sqref="H80">
    <cfRule type="containsText" dxfId="309" priority="628" operator="containsText" text="ANULADO">
      <formula>NOT(ISERROR(SEARCH("ANULADO",H80)))</formula>
    </cfRule>
    <cfRule type="containsText" priority="629" operator="containsText" text="ANULADO">
      <formula>NOT(ISERROR(SEARCH("ANULADO",H80)))</formula>
    </cfRule>
  </conditionalFormatting>
  <conditionalFormatting sqref="H91">
    <cfRule type="containsText" dxfId="308" priority="626" operator="containsText" text="ANULADO">
      <formula>NOT(ISERROR(SEARCH("ANULADO",H91)))</formula>
    </cfRule>
    <cfRule type="containsText" priority="627" operator="containsText" text="ANULADO">
      <formula>NOT(ISERROR(SEARCH("ANULADO",H91)))</formula>
    </cfRule>
  </conditionalFormatting>
  <conditionalFormatting sqref="H92">
    <cfRule type="containsText" dxfId="307" priority="624" operator="containsText" text="ANULADO">
      <formula>NOT(ISERROR(SEARCH("ANULADO",H92)))</formula>
    </cfRule>
    <cfRule type="containsText" priority="625" operator="containsText" text="ANULADO">
      <formula>NOT(ISERROR(SEARCH("ANULADO",H92)))</formula>
    </cfRule>
  </conditionalFormatting>
  <conditionalFormatting sqref="H94">
    <cfRule type="containsText" dxfId="306" priority="622" operator="containsText" text="ANULADO">
      <formula>NOT(ISERROR(SEARCH("ANULADO",H94)))</formula>
    </cfRule>
    <cfRule type="containsText" priority="623" operator="containsText" text="ANULADO">
      <formula>NOT(ISERROR(SEARCH("ANULADO",H94)))</formula>
    </cfRule>
  </conditionalFormatting>
  <conditionalFormatting sqref="H106">
    <cfRule type="containsText" dxfId="305" priority="616" operator="containsText" text="ANULADO">
      <formula>NOT(ISERROR(SEARCH("ANULADO",H106)))</formula>
    </cfRule>
    <cfRule type="containsText" priority="617" operator="containsText" text="ANULADO">
      <formula>NOT(ISERROR(SEARCH("ANULADO",H106)))</formula>
    </cfRule>
  </conditionalFormatting>
  <conditionalFormatting sqref="H104">
    <cfRule type="containsText" dxfId="304" priority="620" operator="containsText" text="ANULADO">
      <formula>NOT(ISERROR(SEARCH("ANULADO",H104)))</formula>
    </cfRule>
    <cfRule type="containsText" priority="621" operator="containsText" text="ANULADO">
      <formula>NOT(ISERROR(SEARCH("ANULADO",H104)))</formula>
    </cfRule>
  </conditionalFormatting>
  <conditionalFormatting sqref="H105">
    <cfRule type="containsText" dxfId="303" priority="618" operator="containsText" text="ANULADO">
      <formula>NOT(ISERROR(SEARCH("ANULADO",H105)))</formula>
    </cfRule>
    <cfRule type="containsText" priority="619" operator="containsText" text="ANULADO">
      <formula>NOT(ISERROR(SEARCH("ANULADO",H105)))</formula>
    </cfRule>
  </conditionalFormatting>
  <conditionalFormatting sqref="H107">
    <cfRule type="containsText" dxfId="302" priority="614" operator="containsText" text="ANULADO">
      <formula>NOT(ISERROR(SEARCH("ANULADO",H107)))</formula>
    </cfRule>
    <cfRule type="containsText" priority="615" operator="containsText" text="ANULADO">
      <formula>NOT(ISERROR(SEARCH("ANULADO",H107)))</formula>
    </cfRule>
  </conditionalFormatting>
  <conditionalFormatting sqref="H109">
    <cfRule type="containsText" dxfId="301" priority="612" operator="containsText" text="ANULADO">
      <formula>NOT(ISERROR(SEARCH("ANULADO",H109)))</formula>
    </cfRule>
    <cfRule type="containsText" priority="613" operator="containsText" text="ANULADO">
      <formula>NOT(ISERROR(SEARCH("ANULADO",H109)))</formula>
    </cfRule>
  </conditionalFormatting>
  <conditionalFormatting sqref="H110:H111">
    <cfRule type="containsText" dxfId="300" priority="610" operator="containsText" text="ANULADO">
      <formula>NOT(ISERROR(SEARCH("ANULADO",H110)))</formula>
    </cfRule>
    <cfRule type="containsText" priority="611" operator="containsText" text="ANULADO">
      <formula>NOT(ISERROR(SEARCH("ANULADO",H110)))</formula>
    </cfRule>
  </conditionalFormatting>
  <conditionalFormatting sqref="H113">
    <cfRule type="containsText" dxfId="299" priority="608" operator="containsText" text="ANULADO">
      <formula>NOT(ISERROR(SEARCH("ANULADO",H113)))</formula>
    </cfRule>
    <cfRule type="containsText" priority="609" operator="containsText" text="ANULADO">
      <formula>NOT(ISERROR(SEARCH("ANULADO",H113)))</formula>
    </cfRule>
  </conditionalFormatting>
  <conditionalFormatting sqref="H118">
    <cfRule type="containsText" dxfId="298" priority="606" operator="containsText" text="ANULADO">
      <formula>NOT(ISERROR(SEARCH("ANULADO",H118)))</formula>
    </cfRule>
    <cfRule type="containsText" priority="607" operator="containsText" text="ANULADO">
      <formula>NOT(ISERROR(SEARCH("ANULADO",H118)))</formula>
    </cfRule>
  </conditionalFormatting>
  <conditionalFormatting sqref="H121">
    <cfRule type="containsText" dxfId="297" priority="604" operator="containsText" text="ANULADO">
      <formula>NOT(ISERROR(SEARCH("ANULADO",H121)))</formula>
    </cfRule>
    <cfRule type="containsText" priority="605" operator="containsText" text="ANULADO">
      <formula>NOT(ISERROR(SEARCH("ANULADO",H121)))</formula>
    </cfRule>
  </conditionalFormatting>
  <conditionalFormatting sqref="H209">
    <cfRule type="containsText" dxfId="296" priority="602" operator="containsText" text="ANULADO">
      <formula>NOT(ISERROR(SEARCH("ANULADO",H209)))</formula>
    </cfRule>
    <cfRule type="containsText" priority="603" operator="containsText" text="ANULADO">
      <formula>NOT(ISERROR(SEARCH("ANULADO",H209)))</formula>
    </cfRule>
  </conditionalFormatting>
  <conditionalFormatting sqref="H210">
    <cfRule type="containsText" dxfId="295" priority="600" operator="containsText" text="ANULADO">
      <formula>NOT(ISERROR(SEARCH("ANULADO",H210)))</formula>
    </cfRule>
    <cfRule type="containsText" priority="601" operator="containsText" text="ANULADO">
      <formula>NOT(ISERROR(SEARCH("ANULADO",H210)))</formula>
    </cfRule>
  </conditionalFormatting>
  <conditionalFormatting sqref="H227">
    <cfRule type="containsText" dxfId="294" priority="598" operator="containsText" text="ANULADO">
      <formula>NOT(ISERROR(SEARCH("ANULADO",H227)))</formula>
    </cfRule>
    <cfRule type="containsText" priority="599" operator="containsText" text="ANULADO">
      <formula>NOT(ISERROR(SEARCH("ANULADO",H227)))</formula>
    </cfRule>
  </conditionalFormatting>
  <conditionalFormatting sqref="H56">
    <cfRule type="containsText" dxfId="293" priority="596" operator="containsText" text="ANULADO">
      <formula>NOT(ISERROR(SEARCH("ANULADO",H56)))</formula>
    </cfRule>
    <cfRule type="containsText" priority="597" operator="containsText" text="ANULADO">
      <formula>NOT(ISERROR(SEARCH("ANULADO",H56)))</formula>
    </cfRule>
  </conditionalFormatting>
  <conditionalFormatting sqref="I15:I19 I21:I22 I28 I93 I108 I112 I114:I122 I95:I103 I30:I59 I25:I26 I62 I4:I5 I64:I76">
    <cfRule type="containsText" dxfId="292" priority="594" operator="containsText" text="ANULADO">
      <formula>NOT(ISERROR(SEARCH("ANULADO",I4)))</formula>
    </cfRule>
    <cfRule type="containsText" priority="595" operator="containsText" text="ANULADO">
      <formula>NOT(ISERROR(SEARCH("ANULADO",I4)))</formula>
    </cfRule>
  </conditionalFormatting>
  <conditionalFormatting sqref="I77:I78">
    <cfRule type="containsText" dxfId="291" priority="592" operator="containsText" text="ANULADO">
      <formula>NOT(ISERROR(SEARCH("ANULADO",I77)))</formula>
    </cfRule>
    <cfRule type="containsText" priority="593" operator="containsText" text="ANULADO">
      <formula>NOT(ISERROR(SEARCH("ANULADO",I77)))</formula>
    </cfRule>
  </conditionalFormatting>
  <conditionalFormatting sqref="I79 I81:I91">
    <cfRule type="containsText" dxfId="290" priority="590" operator="containsText" text="ANULADO">
      <formula>NOT(ISERROR(SEARCH("ANULADO",I79)))</formula>
    </cfRule>
    <cfRule type="containsText" priority="591" operator="containsText" text="ANULADO">
      <formula>NOT(ISERROR(SEARCH("ANULADO",I79)))</formula>
    </cfRule>
  </conditionalFormatting>
  <conditionalFormatting sqref="I123:I157 I160:I167">
    <cfRule type="containsText" dxfId="289" priority="588" operator="containsText" text="ANULADO">
      <formula>NOT(ISERROR(SEARCH("ANULADO",I123)))</formula>
    </cfRule>
    <cfRule type="containsText" priority="589" operator="containsText" text="ANULADO">
      <formula>NOT(ISERROR(SEARCH("ANULADO",I123)))</formula>
    </cfRule>
  </conditionalFormatting>
  <conditionalFormatting sqref="I211:I212 I168:I198 I204:I208">
    <cfRule type="containsText" dxfId="288" priority="574" operator="containsText" text="ANULADO">
      <formula>NOT(ISERROR(SEARCH("ANULADO",I168)))</formula>
    </cfRule>
    <cfRule type="containsText" priority="575" operator="containsText" text="ANULADO">
      <formula>NOT(ISERROR(SEARCH("ANULADO",I168)))</formula>
    </cfRule>
  </conditionalFormatting>
  <conditionalFormatting sqref="I9:I10">
    <cfRule type="containsText" dxfId="287" priority="586" operator="containsText" text="ANULADO">
      <formula>NOT(ISERROR(SEARCH("ANULADO",I9)))</formula>
    </cfRule>
    <cfRule type="containsText" priority="587" operator="containsText" text="ANULADO">
      <formula>NOT(ISERROR(SEARCH("ANULADO",I9)))</formula>
    </cfRule>
  </conditionalFormatting>
  <conditionalFormatting sqref="I11:I14">
    <cfRule type="containsText" dxfId="286" priority="584" operator="containsText" text="ANULADO">
      <formula>NOT(ISERROR(SEARCH("ANULADO",I11)))</formula>
    </cfRule>
    <cfRule type="containsText" priority="585" operator="containsText" text="ANULADO">
      <formula>NOT(ISERROR(SEARCH("ANULADO",I11)))</formula>
    </cfRule>
  </conditionalFormatting>
  <conditionalFormatting sqref="I20">
    <cfRule type="containsText" dxfId="285" priority="582" operator="containsText" text="ANULADO">
      <formula>NOT(ISERROR(SEARCH("ANULADO",I20)))</formula>
    </cfRule>
    <cfRule type="containsText" priority="583" operator="containsText" text="ANULADO">
      <formula>NOT(ISERROR(SEARCH("ANULADO",I20)))</formula>
    </cfRule>
  </conditionalFormatting>
  <conditionalFormatting sqref="I23:I24">
    <cfRule type="containsText" dxfId="284" priority="580" operator="containsText" text="ANULADO">
      <formula>NOT(ISERROR(SEARCH("ANULADO",I23)))</formula>
    </cfRule>
    <cfRule type="containsText" priority="581" operator="containsText" text="ANULADO">
      <formula>NOT(ISERROR(SEARCH("ANULADO",I23)))</formula>
    </cfRule>
  </conditionalFormatting>
  <conditionalFormatting sqref="I27">
    <cfRule type="containsText" dxfId="283" priority="578" operator="containsText" text="ANULADO">
      <formula>NOT(ISERROR(SEARCH("ANULADO",I27)))</formula>
    </cfRule>
    <cfRule type="containsText" priority="579" operator="containsText" text="ANULADO">
      <formula>NOT(ISERROR(SEARCH("ANULADO",I27)))</formula>
    </cfRule>
  </conditionalFormatting>
  <conditionalFormatting sqref="I29">
    <cfRule type="containsText" dxfId="282" priority="576" operator="containsText" text="ANULADO">
      <formula>NOT(ISERROR(SEARCH("ANULADO",I29)))</formula>
    </cfRule>
    <cfRule type="containsText" priority="577" operator="containsText" text="ANULADO">
      <formula>NOT(ISERROR(SEARCH("ANULADO",I29)))</formula>
    </cfRule>
  </conditionalFormatting>
  <conditionalFormatting sqref="I199:I202">
    <cfRule type="containsText" dxfId="281" priority="572" operator="containsText" text="ANULADO">
      <formula>NOT(ISERROR(SEARCH("ANULADO",I199)))</formula>
    </cfRule>
    <cfRule type="containsText" priority="573" operator="containsText" text="ANULADO">
      <formula>NOT(ISERROR(SEARCH("ANULADO",I199)))</formula>
    </cfRule>
  </conditionalFormatting>
  <conditionalFormatting sqref="I228:I232 I220 I213:I218 I222 I225:I226">
    <cfRule type="containsText" dxfId="280" priority="570" operator="containsText" text="ANULADO">
      <formula>NOT(ISERROR(SEARCH("ANULADO",I213)))</formula>
    </cfRule>
    <cfRule type="containsText" priority="571" operator="containsText" text="ANULADO">
      <formula>NOT(ISERROR(SEARCH("ANULADO",I213)))</formula>
    </cfRule>
  </conditionalFormatting>
  <conditionalFormatting sqref="I203">
    <cfRule type="containsText" dxfId="279" priority="568" operator="containsText" text="ANULADO">
      <formula>NOT(ISERROR(SEARCH("ANULADO",I203)))</formula>
    </cfRule>
    <cfRule type="containsText" priority="569" operator="containsText" text="ANULADO">
      <formula>NOT(ISERROR(SEARCH("ANULADO",I203)))</formula>
    </cfRule>
  </conditionalFormatting>
  <conditionalFormatting sqref="I60">
    <cfRule type="containsText" dxfId="278" priority="566" operator="containsText" text="ANULADO">
      <formula>NOT(ISERROR(SEARCH("ANULADO",I60)))</formula>
    </cfRule>
    <cfRule type="containsText" priority="567" operator="containsText" text="ANULADO">
      <formula>NOT(ISERROR(SEARCH("ANULADO",I60)))</formula>
    </cfRule>
  </conditionalFormatting>
  <conditionalFormatting sqref="I61">
    <cfRule type="containsText" dxfId="277" priority="564" operator="containsText" text="ANULADO">
      <formula>NOT(ISERROR(SEARCH("ANULADO",I61)))</formula>
    </cfRule>
    <cfRule type="containsText" priority="565" operator="containsText" text="ANULADO">
      <formula>NOT(ISERROR(SEARCH("ANULADO",I61)))</formula>
    </cfRule>
  </conditionalFormatting>
  <conditionalFormatting sqref="I80">
    <cfRule type="containsText" dxfId="276" priority="562" operator="containsText" text="ANULADO">
      <formula>NOT(ISERROR(SEARCH("ANULADO",I80)))</formula>
    </cfRule>
    <cfRule type="containsText" priority="563" operator="containsText" text="ANULADO">
      <formula>NOT(ISERROR(SEARCH("ANULADO",I80)))</formula>
    </cfRule>
  </conditionalFormatting>
  <conditionalFormatting sqref="I92">
    <cfRule type="containsText" dxfId="275" priority="560" operator="containsText" text="ANULADO">
      <formula>NOT(ISERROR(SEARCH("ANULADO",I92)))</formula>
    </cfRule>
    <cfRule type="containsText" priority="561" operator="containsText" text="ANULADO">
      <formula>NOT(ISERROR(SEARCH("ANULADO",I92)))</formula>
    </cfRule>
  </conditionalFormatting>
  <conditionalFormatting sqref="I94">
    <cfRule type="containsText" dxfId="274" priority="558" operator="containsText" text="ANULADO">
      <formula>NOT(ISERROR(SEARCH("ANULADO",I94)))</formula>
    </cfRule>
    <cfRule type="containsText" priority="559" operator="containsText" text="ANULADO">
      <formula>NOT(ISERROR(SEARCH("ANULADO",I94)))</formula>
    </cfRule>
  </conditionalFormatting>
  <conditionalFormatting sqref="I106">
    <cfRule type="containsText" dxfId="273" priority="552" operator="containsText" text="ANULADO">
      <formula>NOT(ISERROR(SEARCH("ANULADO",I106)))</formula>
    </cfRule>
    <cfRule type="containsText" priority="553" operator="containsText" text="ANULADO">
      <formula>NOT(ISERROR(SEARCH("ANULADO",I106)))</formula>
    </cfRule>
  </conditionalFormatting>
  <conditionalFormatting sqref="I104">
    <cfRule type="containsText" dxfId="272" priority="556" operator="containsText" text="ANULADO">
      <formula>NOT(ISERROR(SEARCH("ANULADO",I104)))</formula>
    </cfRule>
    <cfRule type="containsText" priority="557" operator="containsText" text="ANULADO">
      <formula>NOT(ISERROR(SEARCH("ANULADO",I104)))</formula>
    </cfRule>
  </conditionalFormatting>
  <conditionalFormatting sqref="I105">
    <cfRule type="containsText" dxfId="271" priority="554" operator="containsText" text="ANULADO">
      <formula>NOT(ISERROR(SEARCH("ANULADO",I105)))</formula>
    </cfRule>
    <cfRule type="containsText" priority="555" operator="containsText" text="ANULADO">
      <formula>NOT(ISERROR(SEARCH("ANULADO",I105)))</formula>
    </cfRule>
  </conditionalFormatting>
  <conditionalFormatting sqref="I107">
    <cfRule type="containsText" dxfId="270" priority="550" operator="containsText" text="ANULADO">
      <formula>NOT(ISERROR(SEARCH("ANULADO",I107)))</formula>
    </cfRule>
    <cfRule type="containsText" priority="551" operator="containsText" text="ANULADO">
      <formula>NOT(ISERROR(SEARCH("ANULADO",I107)))</formula>
    </cfRule>
  </conditionalFormatting>
  <conditionalFormatting sqref="I109">
    <cfRule type="containsText" dxfId="269" priority="548" operator="containsText" text="ANULADO">
      <formula>NOT(ISERROR(SEARCH("ANULADO",I109)))</formula>
    </cfRule>
    <cfRule type="containsText" priority="549" operator="containsText" text="ANULADO">
      <formula>NOT(ISERROR(SEARCH("ANULADO",I109)))</formula>
    </cfRule>
  </conditionalFormatting>
  <conditionalFormatting sqref="I110:I111">
    <cfRule type="containsText" dxfId="268" priority="546" operator="containsText" text="ANULADO">
      <formula>NOT(ISERROR(SEARCH("ANULADO",I110)))</formula>
    </cfRule>
    <cfRule type="containsText" priority="547" operator="containsText" text="ANULADO">
      <formula>NOT(ISERROR(SEARCH("ANULADO",I110)))</formula>
    </cfRule>
  </conditionalFormatting>
  <conditionalFormatting sqref="I113">
    <cfRule type="containsText" dxfId="267" priority="544" operator="containsText" text="ANULADO">
      <formula>NOT(ISERROR(SEARCH("ANULADO",I113)))</formula>
    </cfRule>
    <cfRule type="containsText" priority="545" operator="containsText" text="ANULADO">
      <formula>NOT(ISERROR(SEARCH("ANULADO",I113)))</formula>
    </cfRule>
  </conditionalFormatting>
  <conditionalFormatting sqref="I209">
    <cfRule type="containsText" dxfId="266" priority="542" operator="containsText" text="ANULADO">
      <formula>NOT(ISERROR(SEARCH("ANULADO",I209)))</formula>
    </cfRule>
    <cfRule type="containsText" priority="543" operator="containsText" text="ANULADO">
      <formula>NOT(ISERROR(SEARCH("ANULADO",I209)))</formula>
    </cfRule>
  </conditionalFormatting>
  <conditionalFormatting sqref="I210">
    <cfRule type="containsText" dxfId="265" priority="540" operator="containsText" text="ANULADO">
      <formula>NOT(ISERROR(SEARCH("ANULADO",I210)))</formula>
    </cfRule>
    <cfRule type="containsText" priority="541" operator="containsText" text="ANULADO">
      <formula>NOT(ISERROR(SEARCH("ANULADO",I210)))</formula>
    </cfRule>
  </conditionalFormatting>
  <conditionalFormatting sqref="I227">
    <cfRule type="containsText" dxfId="264" priority="538" operator="containsText" text="ANULADO">
      <formula>NOT(ISERROR(SEARCH("ANULADO",I227)))</formula>
    </cfRule>
    <cfRule type="containsText" priority="539" operator="containsText" text="ANULADO">
      <formula>NOT(ISERROR(SEARCH("ANULADO",I227)))</formula>
    </cfRule>
  </conditionalFormatting>
  <conditionalFormatting sqref="J58:J59 J11:J22 J28 J106 J108:J122 J3:J6 J93:J103 J30:J56 J25:J26 J62 J64:J76">
    <cfRule type="containsText" dxfId="263" priority="536" operator="containsText" text="ANULADO">
      <formula>NOT(ISERROR(SEARCH("ANULADO",J3)))</formula>
    </cfRule>
    <cfRule type="containsText" priority="537" operator="containsText" text="ANULADO">
      <formula>NOT(ISERROR(SEARCH("ANULADO",J3)))</formula>
    </cfRule>
  </conditionalFormatting>
  <conditionalFormatting sqref="J77:J78">
    <cfRule type="containsText" dxfId="262" priority="534" operator="containsText" text="ANULADO">
      <formula>NOT(ISERROR(SEARCH("ANULADO",J77)))</formula>
    </cfRule>
    <cfRule type="containsText" priority="535" operator="containsText" text="ANULADO">
      <formula>NOT(ISERROR(SEARCH("ANULADO",J77)))</formula>
    </cfRule>
  </conditionalFormatting>
  <conditionalFormatting sqref="J79 J81:J90">
    <cfRule type="containsText" dxfId="261" priority="532" operator="containsText" text="ANULADO">
      <formula>NOT(ISERROR(SEARCH("ANULADO",J79)))</formula>
    </cfRule>
    <cfRule type="containsText" priority="533" operator="containsText" text="ANULADO">
      <formula>NOT(ISERROR(SEARCH("ANULADO",J79)))</formula>
    </cfRule>
  </conditionalFormatting>
  <conditionalFormatting sqref="J123:J157 J160:J167">
    <cfRule type="containsText" dxfId="260" priority="530" operator="containsText" text="ANULADO">
      <formula>NOT(ISERROR(SEARCH("ANULADO",J123)))</formula>
    </cfRule>
    <cfRule type="containsText" priority="531" operator="containsText" text="ANULADO">
      <formula>NOT(ISERROR(SEARCH("ANULADO",J123)))</formula>
    </cfRule>
  </conditionalFormatting>
  <conditionalFormatting sqref="J57">
    <cfRule type="containsText" dxfId="259" priority="528" operator="containsText" text="ANULADO">
      <formula>NOT(ISERROR(SEARCH("ANULADO",J57)))</formula>
    </cfRule>
    <cfRule type="containsText" priority="529" operator="containsText" text="ANULADO">
      <formula>NOT(ISERROR(SEARCH("ANULADO",J57)))</formula>
    </cfRule>
  </conditionalFormatting>
  <conditionalFormatting sqref="J7:J10">
    <cfRule type="containsText" dxfId="258" priority="526" operator="containsText" text="ANULADO">
      <formula>NOT(ISERROR(SEARCH("ANULADO",J7)))</formula>
    </cfRule>
    <cfRule type="containsText" priority="527" operator="containsText" text="ANULADO">
      <formula>NOT(ISERROR(SEARCH("ANULADO",J7)))</formula>
    </cfRule>
  </conditionalFormatting>
  <conditionalFormatting sqref="J23:J24">
    <cfRule type="containsText" dxfId="257" priority="524" operator="containsText" text="ANULADO">
      <formula>NOT(ISERROR(SEARCH("ANULADO",J23)))</formula>
    </cfRule>
    <cfRule type="containsText" priority="525" operator="containsText" text="ANULADO">
      <formula>NOT(ISERROR(SEARCH("ANULADO",J23)))</formula>
    </cfRule>
  </conditionalFormatting>
  <conditionalFormatting sqref="J27">
    <cfRule type="containsText" dxfId="256" priority="522" operator="containsText" text="ANULADO">
      <formula>NOT(ISERROR(SEARCH("ANULADO",J27)))</formula>
    </cfRule>
    <cfRule type="containsText" priority="523" operator="containsText" text="ANULADO">
      <formula>NOT(ISERROR(SEARCH("ANULADO",J27)))</formula>
    </cfRule>
  </conditionalFormatting>
  <conditionalFormatting sqref="J29">
    <cfRule type="containsText" dxfId="255" priority="520" operator="containsText" text="ANULADO">
      <formula>NOT(ISERROR(SEARCH("ANULADO",J29)))</formula>
    </cfRule>
    <cfRule type="containsText" priority="521" operator="containsText" text="ANULADO">
      <formula>NOT(ISERROR(SEARCH("ANULADO",J29)))</formula>
    </cfRule>
  </conditionalFormatting>
  <conditionalFormatting sqref="J168:J188 J190:J198 J211:J212 J204:J208">
    <cfRule type="containsText" dxfId="254" priority="518" operator="containsText" text="ANULADO">
      <formula>NOT(ISERROR(SEARCH("ANULADO",J168)))</formula>
    </cfRule>
    <cfRule type="containsText" priority="519" operator="containsText" text="ANULADO">
      <formula>NOT(ISERROR(SEARCH("ANULADO",J168)))</formula>
    </cfRule>
  </conditionalFormatting>
  <conditionalFormatting sqref="J199:J202">
    <cfRule type="containsText" dxfId="253" priority="516" operator="containsText" text="ANULADO">
      <formula>NOT(ISERROR(SEARCH("ANULADO",J199)))</formula>
    </cfRule>
    <cfRule type="containsText" priority="517" operator="containsText" text="ANULADO">
      <formula>NOT(ISERROR(SEARCH("ANULADO",J199)))</formula>
    </cfRule>
  </conditionalFormatting>
  <conditionalFormatting sqref="J213:J218 J228:J232 J222 J225:J226">
    <cfRule type="containsText" dxfId="252" priority="514" operator="containsText" text="ANULADO">
      <formula>NOT(ISERROR(SEARCH("ANULADO",J213)))</formula>
    </cfRule>
    <cfRule type="containsText" priority="515" operator="containsText" text="ANULADO">
      <formula>NOT(ISERROR(SEARCH("ANULADO",J213)))</formula>
    </cfRule>
  </conditionalFormatting>
  <conditionalFormatting sqref="J189">
    <cfRule type="containsText" dxfId="251" priority="512" operator="containsText" text="ANULADO">
      <formula>NOT(ISERROR(SEARCH("ANULADO",J189)))</formula>
    </cfRule>
    <cfRule type="containsText" priority="513" operator="containsText" text="ANULADO">
      <formula>NOT(ISERROR(SEARCH("ANULADO",J189)))</formula>
    </cfRule>
  </conditionalFormatting>
  <conditionalFormatting sqref="J203">
    <cfRule type="containsText" dxfId="250" priority="510" operator="containsText" text="ANULADO">
      <formula>NOT(ISERROR(SEARCH("ANULADO",J203)))</formula>
    </cfRule>
    <cfRule type="containsText" priority="511" operator="containsText" text="ANULADO">
      <formula>NOT(ISERROR(SEARCH("ANULADO",J203)))</formula>
    </cfRule>
  </conditionalFormatting>
  <conditionalFormatting sqref="J60">
    <cfRule type="containsText" dxfId="249" priority="508" operator="containsText" text="ANULADO">
      <formula>NOT(ISERROR(SEARCH("ANULADO",J60)))</formula>
    </cfRule>
    <cfRule type="containsText" priority="509" operator="containsText" text="ANULADO">
      <formula>NOT(ISERROR(SEARCH("ANULADO",J60)))</formula>
    </cfRule>
  </conditionalFormatting>
  <conditionalFormatting sqref="J61">
    <cfRule type="containsText" dxfId="248" priority="506" operator="containsText" text="ANULADO">
      <formula>NOT(ISERROR(SEARCH("ANULADO",J61)))</formula>
    </cfRule>
    <cfRule type="containsText" priority="507" operator="containsText" text="ANULADO">
      <formula>NOT(ISERROR(SEARCH("ANULADO",J61)))</formula>
    </cfRule>
  </conditionalFormatting>
  <conditionalFormatting sqref="J80">
    <cfRule type="containsText" dxfId="247" priority="504" operator="containsText" text="ANULADO">
      <formula>NOT(ISERROR(SEARCH("ANULADO",J80)))</formula>
    </cfRule>
    <cfRule type="containsText" priority="505" operator="containsText" text="ANULADO">
      <formula>NOT(ISERROR(SEARCH("ANULADO",J80)))</formula>
    </cfRule>
  </conditionalFormatting>
  <conditionalFormatting sqref="J91">
    <cfRule type="containsText" dxfId="246" priority="502" operator="containsText" text="ANULADO">
      <formula>NOT(ISERROR(SEARCH("ANULADO",J91)))</formula>
    </cfRule>
    <cfRule type="containsText" priority="503" operator="containsText" text="ANULADO">
      <formula>NOT(ISERROR(SEARCH("ANULADO",J91)))</formula>
    </cfRule>
  </conditionalFormatting>
  <conditionalFormatting sqref="J92">
    <cfRule type="containsText" dxfId="245" priority="500" operator="containsText" text="ANULADO">
      <formula>NOT(ISERROR(SEARCH("ANULADO",J92)))</formula>
    </cfRule>
    <cfRule type="containsText" priority="501" operator="containsText" text="ANULADO">
      <formula>NOT(ISERROR(SEARCH("ANULADO",J92)))</formula>
    </cfRule>
  </conditionalFormatting>
  <conditionalFormatting sqref="J104">
    <cfRule type="containsText" dxfId="244" priority="498" operator="containsText" text="ANULADO">
      <formula>NOT(ISERROR(SEARCH("ANULADO",J104)))</formula>
    </cfRule>
    <cfRule type="containsText" priority="499" operator="containsText" text="ANULADO">
      <formula>NOT(ISERROR(SEARCH("ANULADO",J104)))</formula>
    </cfRule>
  </conditionalFormatting>
  <conditionalFormatting sqref="J105">
    <cfRule type="containsText" dxfId="243" priority="496" operator="containsText" text="ANULADO">
      <formula>NOT(ISERROR(SEARCH("ANULADO",J105)))</formula>
    </cfRule>
    <cfRule type="containsText" priority="497" operator="containsText" text="ANULADO">
      <formula>NOT(ISERROR(SEARCH("ANULADO",J105)))</formula>
    </cfRule>
  </conditionalFormatting>
  <conditionalFormatting sqref="J107">
    <cfRule type="containsText" dxfId="242" priority="494" operator="containsText" text="ANULADO">
      <formula>NOT(ISERROR(SEARCH("ANULADO",J107)))</formula>
    </cfRule>
    <cfRule type="containsText" priority="495" operator="containsText" text="ANULADO">
      <formula>NOT(ISERROR(SEARCH("ANULADO",J107)))</formula>
    </cfRule>
  </conditionalFormatting>
  <conditionalFormatting sqref="J209">
    <cfRule type="containsText" dxfId="241" priority="492" operator="containsText" text="ANULADO">
      <formula>NOT(ISERROR(SEARCH("ANULADO",J209)))</formula>
    </cfRule>
    <cfRule type="containsText" priority="493" operator="containsText" text="ANULADO">
      <formula>NOT(ISERROR(SEARCH("ANULADO",J209)))</formula>
    </cfRule>
  </conditionalFormatting>
  <conditionalFormatting sqref="J210">
    <cfRule type="containsText" dxfId="240" priority="490" operator="containsText" text="ANULADO">
      <formula>NOT(ISERROR(SEARCH("ANULADO",J210)))</formula>
    </cfRule>
    <cfRule type="containsText" priority="491" operator="containsText" text="ANULADO">
      <formula>NOT(ISERROR(SEARCH("ANULADO",J210)))</formula>
    </cfRule>
  </conditionalFormatting>
  <conditionalFormatting sqref="J227">
    <cfRule type="containsText" dxfId="239" priority="488" operator="containsText" text="ANULADO">
      <formula>NOT(ISERROR(SEARCH("ANULADO",J227)))</formula>
    </cfRule>
    <cfRule type="containsText" priority="489" operator="containsText" text="ANULADO">
      <formula>NOT(ISERROR(SEARCH("ANULADO",J227)))</formula>
    </cfRule>
  </conditionalFormatting>
  <conditionalFormatting sqref="J219">
    <cfRule type="containsText" dxfId="238" priority="486" operator="containsText" text="ANULADO">
      <formula>NOT(ISERROR(SEARCH("ANULADO",J219)))</formula>
    </cfRule>
    <cfRule type="containsText" priority="487" operator="containsText" text="ANULADO">
      <formula>NOT(ISERROR(SEARCH("ANULADO",J219)))</formula>
    </cfRule>
  </conditionalFormatting>
  <conditionalFormatting sqref="J220:J221">
    <cfRule type="containsText" dxfId="237" priority="484" operator="containsText" text="ANULADO">
      <formula>NOT(ISERROR(SEARCH("ANULADO",J220)))</formula>
    </cfRule>
    <cfRule type="containsText" priority="485" operator="containsText" text="ANULADO">
      <formula>NOT(ISERROR(SEARCH("ANULADO",J220)))</formula>
    </cfRule>
  </conditionalFormatting>
  <conditionalFormatting sqref="K8 K16:K19 K21:K22 K28 K93 K108 K112 K114:K117 K57:K59 K95:K103 K30:K55 K25:K26 K62 K3:K6 K64:K76 Q43:S43 Q26:S26">
    <cfRule type="containsText" dxfId="236" priority="482" operator="containsText" text="ANULADO">
      <formula>NOT(ISERROR(SEARCH("ANULADO",K3)))</formula>
    </cfRule>
    <cfRule type="containsText" priority="483" operator="containsText" text="ANULADO">
      <formula>NOT(ISERROR(SEARCH("ANULADO",K3)))</formula>
    </cfRule>
  </conditionalFormatting>
  <conditionalFormatting sqref="K77:K78">
    <cfRule type="containsText" dxfId="235" priority="480" operator="containsText" text="ANULADO">
      <formula>NOT(ISERROR(SEARCH("ANULADO",K77)))</formula>
    </cfRule>
    <cfRule type="containsText" priority="481" operator="containsText" text="ANULADO">
      <formula>NOT(ISERROR(SEARCH("ANULADO",K77)))</formula>
    </cfRule>
  </conditionalFormatting>
  <conditionalFormatting sqref="K79 K81:K90">
    <cfRule type="containsText" dxfId="234" priority="478" operator="containsText" text="ANULADO">
      <formula>NOT(ISERROR(SEARCH("ANULADO",K79)))</formula>
    </cfRule>
    <cfRule type="containsText" priority="479" operator="containsText" text="ANULADO">
      <formula>NOT(ISERROR(SEARCH("ANULADO",K79)))</formula>
    </cfRule>
  </conditionalFormatting>
  <conditionalFormatting sqref="K124:K157 K160:K167 Q163:S163 Q131:S131 Q129:S129 Q127:R127 Q125:R125">
    <cfRule type="containsText" dxfId="233" priority="476" operator="containsText" text="ANULADO">
      <formula>NOT(ISERROR(SEARCH("ANULADO",K124)))</formula>
    </cfRule>
    <cfRule type="containsText" priority="477" operator="containsText" text="ANULADO">
      <formula>NOT(ISERROR(SEARCH("ANULADO",K124)))</formula>
    </cfRule>
  </conditionalFormatting>
  <conditionalFormatting sqref="K11:K12">
    <cfRule type="containsText" dxfId="232" priority="474" operator="containsText" text="ANULADO">
      <formula>NOT(ISERROR(SEARCH("ANULADO",K11)))</formula>
    </cfRule>
    <cfRule type="containsText" priority="475" operator="containsText" text="ANULADO">
      <formula>NOT(ISERROR(SEARCH("ANULADO",K11)))</formula>
    </cfRule>
  </conditionalFormatting>
  <conditionalFormatting sqref="K20">
    <cfRule type="containsText" dxfId="231" priority="472" operator="containsText" text="ANULADO">
      <formula>NOT(ISERROR(SEARCH("ANULADO",K20)))</formula>
    </cfRule>
    <cfRule type="containsText" priority="473" operator="containsText" text="ANULADO">
      <formula>NOT(ISERROR(SEARCH("ANULADO",K20)))</formula>
    </cfRule>
  </conditionalFormatting>
  <conditionalFormatting sqref="K23:K24">
    <cfRule type="containsText" dxfId="230" priority="470" operator="containsText" text="ANULADO">
      <formula>NOT(ISERROR(SEARCH("ANULADO",K23)))</formula>
    </cfRule>
    <cfRule type="containsText" priority="471" operator="containsText" text="ANULADO">
      <formula>NOT(ISERROR(SEARCH("ANULADO",K23)))</formula>
    </cfRule>
  </conditionalFormatting>
  <conditionalFormatting sqref="K27">
    <cfRule type="containsText" dxfId="229" priority="468" operator="containsText" text="ANULADO">
      <formula>NOT(ISERROR(SEARCH("ANULADO",K27)))</formula>
    </cfRule>
    <cfRule type="containsText" priority="469" operator="containsText" text="ANULADO">
      <formula>NOT(ISERROR(SEARCH("ANULADO",K27)))</formula>
    </cfRule>
  </conditionalFormatting>
  <conditionalFormatting sqref="K29">
    <cfRule type="containsText" dxfId="228" priority="466" operator="containsText" text="ANULADO">
      <formula>NOT(ISERROR(SEARCH("ANULADO",K29)))</formula>
    </cfRule>
    <cfRule type="containsText" priority="467" operator="containsText" text="ANULADO">
      <formula>NOT(ISERROR(SEARCH("ANULADO",K29)))</formula>
    </cfRule>
  </conditionalFormatting>
  <conditionalFormatting sqref="K168:K202">
    <cfRule type="containsText" dxfId="227" priority="464" operator="containsText" text="ANULADO">
      <formula>NOT(ISERROR(SEARCH("ANULADO",K168)))</formula>
    </cfRule>
    <cfRule type="containsText" priority="465" operator="containsText" text="ANULADO">
      <formula>NOT(ISERROR(SEARCH("ANULADO",K168)))</formula>
    </cfRule>
  </conditionalFormatting>
  <conditionalFormatting sqref="K228:K232 K204:K208 K211:K218 K220 K222 K225:K226">
    <cfRule type="containsText" dxfId="226" priority="462" operator="containsText" text="ANULADO">
      <formula>NOT(ISERROR(SEARCH("ANULADO",K204)))</formula>
    </cfRule>
    <cfRule type="containsText" priority="463" operator="containsText" text="ANULADO">
      <formula>NOT(ISERROR(SEARCH("ANULADO",K204)))</formula>
    </cfRule>
  </conditionalFormatting>
  <conditionalFormatting sqref="K203">
    <cfRule type="containsText" dxfId="225" priority="460" operator="containsText" text="ANULADO">
      <formula>NOT(ISERROR(SEARCH("ANULADO",K203)))</formula>
    </cfRule>
    <cfRule type="containsText" priority="461" operator="containsText" text="ANULADO">
      <formula>NOT(ISERROR(SEARCH("ANULADO",K203)))</formula>
    </cfRule>
  </conditionalFormatting>
  <conditionalFormatting sqref="K7">
    <cfRule type="containsText" dxfId="224" priority="458" operator="containsText" text="ANULADO">
      <formula>NOT(ISERROR(SEARCH("ANULADO",K7)))</formula>
    </cfRule>
    <cfRule type="containsText" priority="459" operator="containsText" text="ANULADO">
      <formula>NOT(ISERROR(SEARCH("ANULADO",K7)))</formula>
    </cfRule>
  </conditionalFormatting>
  <conditionalFormatting sqref="K9">
    <cfRule type="containsText" dxfId="223" priority="456" operator="containsText" text="ANULADO">
      <formula>NOT(ISERROR(SEARCH("ANULADO",K9)))</formula>
    </cfRule>
    <cfRule type="containsText" priority="457" operator="containsText" text="ANULADO">
      <formula>NOT(ISERROR(SEARCH("ANULADO",K9)))</formula>
    </cfRule>
  </conditionalFormatting>
  <conditionalFormatting sqref="K10">
    <cfRule type="containsText" dxfId="222" priority="454" operator="containsText" text="ANULADO">
      <formula>NOT(ISERROR(SEARCH("ANULADO",K10)))</formula>
    </cfRule>
    <cfRule type="containsText" priority="455" operator="containsText" text="ANULADO">
      <formula>NOT(ISERROR(SEARCH("ANULADO",K10)))</formula>
    </cfRule>
  </conditionalFormatting>
  <conditionalFormatting sqref="K13">
    <cfRule type="containsText" dxfId="221" priority="452" operator="containsText" text="ANULADO">
      <formula>NOT(ISERROR(SEARCH("ANULADO",K13)))</formula>
    </cfRule>
    <cfRule type="containsText" priority="453" operator="containsText" text="ANULADO">
      <formula>NOT(ISERROR(SEARCH("ANULADO",K13)))</formula>
    </cfRule>
  </conditionalFormatting>
  <conditionalFormatting sqref="K14">
    <cfRule type="containsText" dxfId="220" priority="450" operator="containsText" text="ANULADO">
      <formula>NOT(ISERROR(SEARCH("ANULADO",K14)))</formula>
    </cfRule>
    <cfRule type="containsText" priority="451" operator="containsText" text="ANULADO">
      <formula>NOT(ISERROR(SEARCH("ANULADO",K14)))</formula>
    </cfRule>
  </conditionalFormatting>
  <conditionalFormatting sqref="K15">
    <cfRule type="containsText" dxfId="219" priority="448" operator="containsText" text="ANULADO">
      <formula>NOT(ISERROR(SEARCH("ANULADO",K15)))</formula>
    </cfRule>
    <cfRule type="containsText" priority="449" operator="containsText" text="ANULADO">
      <formula>NOT(ISERROR(SEARCH("ANULADO",K15)))</formula>
    </cfRule>
  </conditionalFormatting>
  <conditionalFormatting sqref="K60">
    <cfRule type="containsText" dxfId="218" priority="446" operator="containsText" text="ANULADO">
      <formula>NOT(ISERROR(SEARCH("ANULADO",K60)))</formula>
    </cfRule>
    <cfRule type="containsText" priority="447" operator="containsText" text="ANULADO">
      <formula>NOT(ISERROR(SEARCH("ANULADO",K60)))</formula>
    </cfRule>
  </conditionalFormatting>
  <conditionalFormatting sqref="K61">
    <cfRule type="containsText" dxfId="217" priority="444" operator="containsText" text="ANULADO">
      <formula>NOT(ISERROR(SEARCH("ANULADO",K61)))</formula>
    </cfRule>
    <cfRule type="containsText" priority="445" operator="containsText" text="ANULADO">
      <formula>NOT(ISERROR(SEARCH("ANULADO",K61)))</formula>
    </cfRule>
  </conditionalFormatting>
  <conditionalFormatting sqref="K80">
    <cfRule type="containsText" dxfId="216" priority="442" operator="containsText" text="ANULADO">
      <formula>NOT(ISERROR(SEARCH("ANULADO",K80)))</formula>
    </cfRule>
    <cfRule type="containsText" priority="443" operator="containsText" text="ANULADO">
      <formula>NOT(ISERROR(SEARCH("ANULADO",K80)))</formula>
    </cfRule>
  </conditionalFormatting>
  <conditionalFormatting sqref="K91">
    <cfRule type="containsText" dxfId="215" priority="440" operator="containsText" text="ANULADO">
      <formula>NOT(ISERROR(SEARCH("ANULADO",K91)))</formula>
    </cfRule>
    <cfRule type="containsText" priority="441" operator="containsText" text="ANULADO">
      <formula>NOT(ISERROR(SEARCH("ANULADO",K91)))</formula>
    </cfRule>
  </conditionalFormatting>
  <conditionalFormatting sqref="K92">
    <cfRule type="containsText" dxfId="214" priority="438" operator="containsText" text="ANULADO">
      <formula>NOT(ISERROR(SEARCH("ANULADO",K92)))</formula>
    </cfRule>
    <cfRule type="containsText" priority="439" operator="containsText" text="ANULADO">
      <formula>NOT(ISERROR(SEARCH("ANULADO",K92)))</formula>
    </cfRule>
  </conditionalFormatting>
  <conditionalFormatting sqref="K94">
    <cfRule type="containsText" dxfId="213" priority="436" operator="containsText" text="ANULADO">
      <formula>NOT(ISERROR(SEARCH("ANULADO",K94)))</formula>
    </cfRule>
    <cfRule type="containsText" priority="437" operator="containsText" text="ANULADO">
      <formula>NOT(ISERROR(SEARCH("ANULADO",K94)))</formula>
    </cfRule>
  </conditionalFormatting>
  <conditionalFormatting sqref="K106">
    <cfRule type="containsText" dxfId="212" priority="430" operator="containsText" text="ANULADO">
      <formula>NOT(ISERROR(SEARCH("ANULADO",K106)))</formula>
    </cfRule>
    <cfRule type="containsText" priority="431" operator="containsText" text="ANULADO">
      <formula>NOT(ISERROR(SEARCH("ANULADO",K106)))</formula>
    </cfRule>
  </conditionalFormatting>
  <conditionalFormatting sqref="K104">
    <cfRule type="containsText" dxfId="211" priority="434" operator="containsText" text="ANULADO">
      <formula>NOT(ISERROR(SEARCH("ANULADO",K104)))</formula>
    </cfRule>
    <cfRule type="containsText" priority="435" operator="containsText" text="ANULADO">
      <formula>NOT(ISERROR(SEARCH("ANULADO",K104)))</formula>
    </cfRule>
  </conditionalFormatting>
  <conditionalFormatting sqref="K105">
    <cfRule type="containsText" dxfId="210" priority="432" operator="containsText" text="ANULADO">
      <formula>NOT(ISERROR(SEARCH("ANULADO",K105)))</formula>
    </cfRule>
    <cfRule type="containsText" priority="433" operator="containsText" text="ANULADO">
      <formula>NOT(ISERROR(SEARCH("ANULADO",K105)))</formula>
    </cfRule>
  </conditionalFormatting>
  <conditionalFormatting sqref="K107">
    <cfRule type="containsText" dxfId="209" priority="428" operator="containsText" text="ANULADO">
      <formula>NOT(ISERROR(SEARCH("ANULADO",K107)))</formula>
    </cfRule>
    <cfRule type="containsText" priority="429" operator="containsText" text="ANULADO">
      <formula>NOT(ISERROR(SEARCH("ANULADO",K107)))</formula>
    </cfRule>
  </conditionalFormatting>
  <conditionalFormatting sqref="K109">
    <cfRule type="containsText" dxfId="208" priority="426" operator="containsText" text="ANULADO">
      <formula>NOT(ISERROR(SEARCH("ANULADO",K109)))</formula>
    </cfRule>
    <cfRule type="containsText" priority="427" operator="containsText" text="ANULADO">
      <formula>NOT(ISERROR(SEARCH("ANULADO",K109)))</formula>
    </cfRule>
  </conditionalFormatting>
  <conditionalFormatting sqref="K110:K111">
    <cfRule type="containsText" dxfId="207" priority="424" operator="containsText" text="ANULADO">
      <formula>NOT(ISERROR(SEARCH("ANULADO",K110)))</formula>
    </cfRule>
    <cfRule type="containsText" priority="425" operator="containsText" text="ANULADO">
      <formula>NOT(ISERROR(SEARCH("ANULADO",K110)))</formula>
    </cfRule>
  </conditionalFormatting>
  <conditionalFormatting sqref="K113">
    <cfRule type="containsText" dxfId="206" priority="422" operator="containsText" text="ANULADO">
      <formula>NOT(ISERROR(SEARCH("ANULADO",K113)))</formula>
    </cfRule>
    <cfRule type="containsText" priority="423" operator="containsText" text="ANULADO">
      <formula>NOT(ISERROR(SEARCH("ANULADO",K113)))</formula>
    </cfRule>
  </conditionalFormatting>
  <conditionalFormatting sqref="K118">
    <cfRule type="containsText" dxfId="205" priority="420" operator="containsText" text="ANULADO">
      <formula>NOT(ISERROR(SEARCH("ANULADO",K118)))</formula>
    </cfRule>
    <cfRule type="containsText" priority="421" operator="containsText" text="ANULADO">
      <formula>NOT(ISERROR(SEARCH("ANULADO",K118)))</formula>
    </cfRule>
  </conditionalFormatting>
  <conditionalFormatting sqref="K119">
    <cfRule type="containsText" dxfId="204" priority="418" operator="containsText" text="ANULADO">
      <formula>NOT(ISERROR(SEARCH("ANULADO",K119)))</formula>
    </cfRule>
    <cfRule type="containsText" priority="419" operator="containsText" text="ANULADO">
      <formula>NOT(ISERROR(SEARCH("ANULADO",K119)))</formula>
    </cfRule>
  </conditionalFormatting>
  <conditionalFormatting sqref="K120:K123">
    <cfRule type="containsText" dxfId="203" priority="416" operator="containsText" text="ANULADO">
      <formula>NOT(ISERROR(SEARCH("ANULADO",K120)))</formula>
    </cfRule>
    <cfRule type="containsText" priority="417" operator="containsText" text="ANULADO">
      <formula>NOT(ISERROR(SEARCH("ANULADO",K120)))</formula>
    </cfRule>
  </conditionalFormatting>
  <conditionalFormatting sqref="K209">
    <cfRule type="containsText" dxfId="202" priority="414" operator="containsText" text="ANULADO">
      <formula>NOT(ISERROR(SEARCH("ANULADO",K209)))</formula>
    </cfRule>
    <cfRule type="containsText" priority="415" operator="containsText" text="ANULADO">
      <formula>NOT(ISERROR(SEARCH("ANULADO",K209)))</formula>
    </cfRule>
  </conditionalFormatting>
  <conditionalFormatting sqref="K210">
    <cfRule type="containsText" dxfId="201" priority="412" operator="containsText" text="ANULADO">
      <formula>NOT(ISERROR(SEARCH("ANULADO",K210)))</formula>
    </cfRule>
    <cfRule type="containsText" priority="413" operator="containsText" text="ANULADO">
      <formula>NOT(ISERROR(SEARCH("ANULADO",K210)))</formula>
    </cfRule>
  </conditionalFormatting>
  <conditionalFormatting sqref="K227">
    <cfRule type="containsText" dxfId="200" priority="410" operator="containsText" text="ANULADO">
      <formula>NOT(ISERROR(SEARCH("ANULADO",K227)))</formula>
    </cfRule>
    <cfRule type="containsText" priority="411" operator="containsText" text="ANULADO">
      <formula>NOT(ISERROR(SEARCH("ANULADO",K227)))</formula>
    </cfRule>
  </conditionalFormatting>
  <conditionalFormatting sqref="K56">
    <cfRule type="containsText" dxfId="199" priority="408" operator="containsText" text="ANULADO">
      <formula>NOT(ISERROR(SEARCH("ANULADO",K56)))</formula>
    </cfRule>
    <cfRule type="containsText" priority="409" operator="containsText" text="ANULADO">
      <formula>NOT(ISERROR(SEARCH("ANULADO",K56)))</formula>
    </cfRule>
  </conditionalFormatting>
  <conditionalFormatting sqref="K219">
    <cfRule type="containsText" dxfId="198" priority="406" operator="containsText" text="ANULADO">
      <formula>NOT(ISERROR(SEARCH("ANULADO",K219)))</formula>
    </cfRule>
    <cfRule type="containsText" priority="407" operator="containsText" text="ANULADO">
      <formula>NOT(ISERROR(SEARCH("ANULADO",K219)))</formula>
    </cfRule>
  </conditionalFormatting>
  <conditionalFormatting sqref="G16:G19 G21:G22 G28 G119:G120 G30:G55 G25:G26 G3:G6 G122:G157 G203 G57:G62 G209:G210 G227 F26 G64:G117 G160:G167">
    <cfRule type="containsText" dxfId="197" priority="940" operator="containsText" text="ANULADO">
      <formula>NOT(ISERROR(SEARCH("ANULADO",F3)))</formula>
    </cfRule>
    <cfRule type="containsText" priority="941" operator="containsText" text="ANULADO">
      <formula>NOT(ISERROR(SEARCH("ANULADO",F3)))</formula>
    </cfRule>
  </conditionalFormatting>
  <conditionalFormatting sqref="C11:C12 C5 C29 C62:C63 C26 C43 C95:C102">
    <cfRule type="containsText" dxfId="196" priority="404" operator="containsText" text="ANULADO">
      <formula>NOT(ISERROR(SEARCH("ANULADO",C5)))</formula>
    </cfRule>
    <cfRule type="containsText" priority="405" operator="containsText" text="ANULADO">
      <formula>NOT(ISERROR(SEARCH("ANULADO",C5)))</formula>
    </cfRule>
  </conditionalFormatting>
  <conditionalFormatting sqref="C125 C127 C158:C159 C129:C131 C162:C163">
    <cfRule type="containsText" dxfId="195" priority="402" operator="containsText" text="ANULADO">
      <formula>NOT(ISERROR(SEARCH("ANULADO",C125)))</formula>
    </cfRule>
    <cfRule type="containsText" priority="403" operator="containsText" text="ANULADO">
      <formula>NOT(ISERROR(SEARCH("ANULADO",C125)))</formula>
    </cfRule>
  </conditionalFormatting>
  <conditionalFormatting sqref="C176 C180:C184 C187:C188 C194 C197 C200:C202 C205 C207:C208 C215:C216">
    <cfRule type="containsText" dxfId="194" priority="400" operator="containsText" text="ANULADO">
      <formula>NOT(ISERROR(SEARCH("ANULADO",C176)))</formula>
    </cfRule>
    <cfRule type="containsText" priority="401" operator="containsText" text="ANULADO">
      <formula>NOT(ISERROR(SEARCH("ANULADO",C176)))</formula>
    </cfRule>
  </conditionalFormatting>
  <conditionalFormatting sqref="C3">
    <cfRule type="containsText" dxfId="193" priority="398" operator="containsText" text="ANULADO">
      <formula>NOT(ISERROR(SEARCH("ANULADO",C3)))</formula>
    </cfRule>
    <cfRule type="containsText" priority="399" operator="containsText" text="ANULADO">
      <formula>NOT(ISERROR(SEARCH("ANULADO",C3)))</formula>
    </cfRule>
  </conditionalFormatting>
  <conditionalFormatting sqref="C4">
    <cfRule type="containsText" dxfId="192" priority="396" operator="containsText" text="ANULADO">
      <formula>NOT(ISERROR(SEARCH("ANULADO",C4)))</formula>
    </cfRule>
    <cfRule type="containsText" priority="397" operator="containsText" text="ANULADO">
      <formula>NOT(ISERROR(SEARCH("ANULADO",C4)))</formula>
    </cfRule>
  </conditionalFormatting>
  <conditionalFormatting sqref="C6">
    <cfRule type="containsText" dxfId="191" priority="394" operator="containsText" text="ANULADO">
      <formula>NOT(ISERROR(SEARCH("ANULADO",C6)))</formula>
    </cfRule>
    <cfRule type="containsText" priority="395" operator="containsText" text="ANULADO">
      <formula>NOT(ISERROR(SEARCH("ANULADO",C6)))</formula>
    </cfRule>
  </conditionalFormatting>
  <conditionalFormatting sqref="C15">
    <cfRule type="containsText" dxfId="190" priority="392" operator="containsText" text="ANULADO">
      <formula>NOT(ISERROR(SEARCH("ANULADO",C15)))</formula>
    </cfRule>
    <cfRule type="containsText" priority="393" operator="containsText" text="ANULADO">
      <formula>NOT(ISERROR(SEARCH("ANULADO",C15)))</formula>
    </cfRule>
  </conditionalFormatting>
  <conditionalFormatting sqref="C16:C17">
    <cfRule type="containsText" dxfId="189" priority="390" operator="containsText" text="ANULADO">
      <formula>NOT(ISERROR(SEARCH("ANULADO",C16)))</formula>
    </cfRule>
    <cfRule type="containsText" priority="391" operator="containsText" text="ANULADO">
      <formula>NOT(ISERROR(SEARCH("ANULADO",C16)))</formula>
    </cfRule>
  </conditionalFormatting>
  <conditionalFormatting sqref="C18">
    <cfRule type="containsText" dxfId="188" priority="388" operator="containsText" text="ANULADO">
      <formula>NOT(ISERROR(SEARCH("ANULADO",C18)))</formula>
    </cfRule>
    <cfRule type="containsText" priority="389" operator="containsText" text="ANULADO">
      <formula>NOT(ISERROR(SEARCH("ANULADO",C18)))</formula>
    </cfRule>
  </conditionalFormatting>
  <conditionalFormatting sqref="C19">
    <cfRule type="containsText" dxfId="187" priority="386" operator="containsText" text="ANULADO">
      <formula>NOT(ISERROR(SEARCH("ANULADO",C19)))</formula>
    </cfRule>
    <cfRule type="containsText" priority="387" operator="containsText" text="ANULADO">
      <formula>NOT(ISERROR(SEARCH("ANULADO",C19)))</formula>
    </cfRule>
  </conditionalFormatting>
  <conditionalFormatting sqref="C20">
    <cfRule type="containsText" dxfId="186" priority="384" operator="containsText" text="ANULADO">
      <formula>NOT(ISERROR(SEARCH("ANULADO",C20)))</formula>
    </cfRule>
    <cfRule type="containsText" priority="385" operator="containsText" text="ANULADO">
      <formula>NOT(ISERROR(SEARCH("ANULADO",C20)))</formula>
    </cfRule>
  </conditionalFormatting>
  <conditionalFormatting sqref="C21:C22">
    <cfRule type="containsText" dxfId="185" priority="382" operator="containsText" text="ANULADO">
      <formula>NOT(ISERROR(SEARCH("ANULADO",C21)))</formula>
    </cfRule>
    <cfRule type="containsText" priority="383" operator="containsText" text="ANULADO">
      <formula>NOT(ISERROR(SEARCH("ANULADO",C21)))</formula>
    </cfRule>
  </conditionalFormatting>
  <conditionalFormatting sqref="C23:C24">
    <cfRule type="containsText" dxfId="184" priority="380" operator="containsText" text="ANULADO">
      <formula>NOT(ISERROR(SEARCH("ANULADO",C23)))</formula>
    </cfRule>
    <cfRule type="containsText" priority="381" operator="containsText" text="ANULADO">
      <formula>NOT(ISERROR(SEARCH("ANULADO",C23)))</formula>
    </cfRule>
  </conditionalFormatting>
  <conditionalFormatting sqref="C25">
    <cfRule type="containsText" dxfId="183" priority="378" operator="containsText" text="ANULADO">
      <formula>NOT(ISERROR(SEARCH("ANULADO",C25)))</formula>
    </cfRule>
    <cfRule type="containsText" priority="379" operator="containsText" text="ANULADO">
      <formula>NOT(ISERROR(SEARCH("ANULADO",C25)))</formula>
    </cfRule>
  </conditionalFormatting>
  <conditionalFormatting sqref="C27">
    <cfRule type="containsText" dxfId="182" priority="376" operator="containsText" text="ANULADO">
      <formula>NOT(ISERROR(SEARCH("ANULADO",C27)))</formula>
    </cfRule>
    <cfRule type="containsText" priority="377" operator="containsText" text="ANULADO">
      <formula>NOT(ISERROR(SEARCH("ANULADO",C27)))</formula>
    </cfRule>
  </conditionalFormatting>
  <conditionalFormatting sqref="C28">
    <cfRule type="containsText" dxfId="181" priority="374" operator="containsText" text="ANULADO">
      <formula>NOT(ISERROR(SEARCH("ANULADO",C28)))</formula>
    </cfRule>
    <cfRule type="containsText" priority="375" operator="containsText" text="ANULADO">
      <formula>NOT(ISERROR(SEARCH("ANULADO",C28)))</formula>
    </cfRule>
  </conditionalFormatting>
  <conditionalFormatting sqref="C30">
    <cfRule type="containsText" dxfId="180" priority="372" operator="containsText" text="ANULADO">
      <formula>NOT(ISERROR(SEARCH("ANULADO",C30)))</formula>
    </cfRule>
    <cfRule type="containsText" priority="373" operator="containsText" text="ANULADO">
      <formula>NOT(ISERROR(SEARCH("ANULADO",C30)))</formula>
    </cfRule>
  </conditionalFormatting>
  <conditionalFormatting sqref="C31:C32">
    <cfRule type="containsText" dxfId="179" priority="370" operator="containsText" text="ANULADO">
      <formula>NOT(ISERROR(SEARCH("ANULADO",C31)))</formula>
    </cfRule>
    <cfRule type="containsText" priority="371" operator="containsText" text="ANULADO">
      <formula>NOT(ISERROR(SEARCH("ANULADO",C31)))</formula>
    </cfRule>
  </conditionalFormatting>
  <conditionalFormatting sqref="C33">
    <cfRule type="containsText" dxfId="178" priority="368" operator="containsText" text="ANULADO">
      <formula>NOT(ISERROR(SEARCH("ANULADO",C33)))</formula>
    </cfRule>
    <cfRule type="containsText" priority="369" operator="containsText" text="ANULADO">
      <formula>NOT(ISERROR(SEARCH("ANULADO",C33)))</formula>
    </cfRule>
  </conditionalFormatting>
  <conditionalFormatting sqref="C34:C35">
    <cfRule type="containsText" dxfId="177" priority="366" operator="containsText" text="ANULADO">
      <formula>NOT(ISERROR(SEARCH("ANULADO",C34)))</formula>
    </cfRule>
    <cfRule type="containsText" priority="367" operator="containsText" text="ANULADO">
      <formula>NOT(ISERROR(SEARCH("ANULADO",C34)))</formula>
    </cfRule>
  </conditionalFormatting>
  <conditionalFormatting sqref="C36:C37">
    <cfRule type="containsText" dxfId="176" priority="364" operator="containsText" text="ANULADO">
      <formula>NOT(ISERROR(SEARCH("ANULADO",C36)))</formula>
    </cfRule>
    <cfRule type="containsText" priority="365" operator="containsText" text="ANULADO">
      <formula>NOT(ISERROR(SEARCH("ANULADO",C36)))</formula>
    </cfRule>
  </conditionalFormatting>
  <conditionalFormatting sqref="C38">
    <cfRule type="containsText" dxfId="175" priority="362" operator="containsText" text="ANULADO">
      <formula>NOT(ISERROR(SEARCH("ANULADO",C38)))</formula>
    </cfRule>
    <cfRule type="containsText" priority="363" operator="containsText" text="ANULADO">
      <formula>NOT(ISERROR(SEARCH("ANULADO",C38)))</formula>
    </cfRule>
  </conditionalFormatting>
  <conditionalFormatting sqref="C39">
    <cfRule type="containsText" dxfId="174" priority="360" operator="containsText" text="ANULADO">
      <formula>NOT(ISERROR(SEARCH("ANULADO",C39)))</formula>
    </cfRule>
    <cfRule type="containsText" priority="361" operator="containsText" text="ANULADO">
      <formula>NOT(ISERROR(SEARCH("ANULADO",C39)))</formula>
    </cfRule>
  </conditionalFormatting>
  <conditionalFormatting sqref="C40">
    <cfRule type="containsText" dxfId="173" priority="358" operator="containsText" text="ANULADO">
      <formula>NOT(ISERROR(SEARCH("ANULADO",C40)))</formula>
    </cfRule>
    <cfRule type="containsText" priority="359" operator="containsText" text="ANULADO">
      <formula>NOT(ISERROR(SEARCH("ANULADO",C40)))</formula>
    </cfRule>
  </conditionalFormatting>
  <conditionalFormatting sqref="C41">
    <cfRule type="containsText" dxfId="172" priority="356" operator="containsText" text="ANULADO">
      <formula>NOT(ISERROR(SEARCH("ANULADO",C41)))</formula>
    </cfRule>
    <cfRule type="containsText" priority="357" operator="containsText" text="ANULADO">
      <formula>NOT(ISERROR(SEARCH("ANULADO",C41)))</formula>
    </cfRule>
  </conditionalFormatting>
  <conditionalFormatting sqref="C42">
    <cfRule type="containsText" dxfId="171" priority="354" operator="containsText" text="ANULADO">
      <formula>NOT(ISERROR(SEARCH("ANULADO",C42)))</formula>
    </cfRule>
    <cfRule type="containsText" priority="355" operator="containsText" text="ANULADO">
      <formula>NOT(ISERROR(SEARCH("ANULADO",C42)))</formula>
    </cfRule>
  </conditionalFormatting>
  <conditionalFormatting sqref="C44">
    <cfRule type="containsText" dxfId="170" priority="352" operator="containsText" text="ANULADO">
      <formula>NOT(ISERROR(SEARCH("ANULADO",C44)))</formula>
    </cfRule>
    <cfRule type="containsText" priority="353" operator="containsText" text="ANULADO">
      <formula>NOT(ISERROR(SEARCH("ANULADO",C44)))</formula>
    </cfRule>
  </conditionalFormatting>
  <conditionalFormatting sqref="C45">
    <cfRule type="containsText" dxfId="169" priority="350" operator="containsText" text="ANULADO">
      <formula>NOT(ISERROR(SEARCH("ANULADO",C45)))</formula>
    </cfRule>
    <cfRule type="containsText" priority="351" operator="containsText" text="ANULADO">
      <formula>NOT(ISERROR(SEARCH("ANULADO",C45)))</formula>
    </cfRule>
  </conditionalFormatting>
  <conditionalFormatting sqref="C46">
    <cfRule type="containsText" dxfId="168" priority="348" operator="containsText" text="ANULADO">
      <formula>NOT(ISERROR(SEARCH("ANULADO",C46)))</formula>
    </cfRule>
    <cfRule type="containsText" priority="349" operator="containsText" text="ANULADO">
      <formula>NOT(ISERROR(SEARCH("ANULADO",C46)))</formula>
    </cfRule>
  </conditionalFormatting>
  <conditionalFormatting sqref="C47">
    <cfRule type="containsText" dxfId="167" priority="346" operator="containsText" text="ANULADO">
      <formula>NOT(ISERROR(SEARCH("ANULADO",C47)))</formula>
    </cfRule>
    <cfRule type="containsText" priority="347" operator="containsText" text="ANULADO">
      <formula>NOT(ISERROR(SEARCH("ANULADO",C47)))</formula>
    </cfRule>
  </conditionalFormatting>
  <conditionalFormatting sqref="C48">
    <cfRule type="containsText" dxfId="166" priority="344" operator="containsText" text="ANULADO">
      <formula>NOT(ISERROR(SEARCH("ANULADO",C48)))</formula>
    </cfRule>
    <cfRule type="containsText" priority="345" operator="containsText" text="ANULADO">
      <formula>NOT(ISERROR(SEARCH("ANULADO",C48)))</formula>
    </cfRule>
  </conditionalFormatting>
  <conditionalFormatting sqref="C49">
    <cfRule type="containsText" dxfId="165" priority="342" operator="containsText" text="ANULADO">
      <formula>NOT(ISERROR(SEARCH("ANULADO",C49)))</formula>
    </cfRule>
    <cfRule type="containsText" priority="343" operator="containsText" text="ANULADO">
      <formula>NOT(ISERROR(SEARCH("ANULADO",C49)))</formula>
    </cfRule>
  </conditionalFormatting>
  <conditionalFormatting sqref="C50">
    <cfRule type="containsText" dxfId="164" priority="340" operator="containsText" text="ANULADO">
      <formula>NOT(ISERROR(SEARCH("ANULADO",C50)))</formula>
    </cfRule>
    <cfRule type="containsText" priority="341" operator="containsText" text="ANULADO">
      <formula>NOT(ISERROR(SEARCH("ANULADO",C50)))</formula>
    </cfRule>
  </conditionalFormatting>
  <conditionalFormatting sqref="C51">
    <cfRule type="containsText" dxfId="163" priority="338" operator="containsText" text="ANULADO">
      <formula>NOT(ISERROR(SEARCH("ANULADO",C51)))</formula>
    </cfRule>
    <cfRule type="containsText" priority="339" operator="containsText" text="ANULADO">
      <formula>NOT(ISERROR(SEARCH("ANULADO",C51)))</formula>
    </cfRule>
  </conditionalFormatting>
  <conditionalFormatting sqref="C52">
    <cfRule type="containsText" dxfId="162" priority="336" operator="containsText" text="ANULADO">
      <formula>NOT(ISERROR(SEARCH("ANULADO",C52)))</formula>
    </cfRule>
    <cfRule type="containsText" priority="337" operator="containsText" text="ANULADO">
      <formula>NOT(ISERROR(SEARCH("ANULADO",C52)))</formula>
    </cfRule>
  </conditionalFormatting>
  <conditionalFormatting sqref="C53">
    <cfRule type="containsText" dxfId="161" priority="334" operator="containsText" text="ANULADO">
      <formula>NOT(ISERROR(SEARCH("ANULADO",C53)))</formula>
    </cfRule>
    <cfRule type="containsText" priority="335" operator="containsText" text="ANULADO">
      <formula>NOT(ISERROR(SEARCH("ANULADO",C53)))</formula>
    </cfRule>
  </conditionalFormatting>
  <conditionalFormatting sqref="C54">
    <cfRule type="containsText" dxfId="160" priority="332" operator="containsText" text="ANULADO">
      <formula>NOT(ISERROR(SEARCH("ANULADO",C54)))</formula>
    </cfRule>
    <cfRule type="containsText" priority="333" operator="containsText" text="ANULADO">
      <formula>NOT(ISERROR(SEARCH("ANULADO",C54)))</formula>
    </cfRule>
  </conditionalFormatting>
  <conditionalFormatting sqref="C55">
    <cfRule type="containsText" dxfId="159" priority="330" operator="containsText" text="ANULADO">
      <formula>NOT(ISERROR(SEARCH("ANULADO",C55)))</formula>
    </cfRule>
    <cfRule type="containsText" priority="331" operator="containsText" text="ANULADO">
      <formula>NOT(ISERROR(SEARCH("ANULADO",C55)))</formula>
    </cfRule>
  </conditionalFormatting>
  <conditionalFormatting sqref="C57:C59">
    <cfRule type="containsText" dxfId="158" priority="328" operator="containsText" text="ANULADO">
      <formula>NOT(ISERROR(SEARCH("ANULADO",C57)))</formula>
    </cfRule>
    <cfRule type="containsText" priority="329" operator="containsText" text="ANULADO">
      <formula>NOT(ISERROR(SEARCH("ANULADO",C57)))</formula>
    </cfRule>
  </conditionalFormatting>
  <conditionalFormatting sqref="C60">
    <cfRule type="containsText" dxfId="157" priority="326" operator="containsText" text="ANULADO">
      <formula>NOT(ISERROR(SEARCH("ANULADO",C60)))</formula>
    </cfRule>
    <cfRule type="containsText" priority="327" operator="containsText" text="ANULADO">
      <formula>NOT(ISERROR(SEARCH("ANULADO",C60)))</formula>
    </cfRule>
  </conditionalFormatting>
  <conditionalFormatting sqref="C61">
    <cfRule type="containsText" dxfId="156" priority="324" operator="containsText" text="ANULADO">
      <formula>NOT(ISERROR(SEARCH("ANULADO",C61)))</formula>
    </cfRule>
    <cfRule type="containsText" priority="325" operator="containsText" text="ANULADO">
      <formula>NOT(ISERROR(SEARCH("ANULADO",C61)))</formula>
    </cfRule>
  </conditionalFormatting>
  <conditionalFormatting sqref="C64:C65">
    <cfRule type="containsText" dxfId="155" priority="322" operator="containsText" text="ANULADO">
      <formula>NOT(ISERROR(SEARCH("ANULADO",C64)))</formula>
    </cfRule>
    <cfRule type="containsText" priority="323" operator="containsText" text="ANULADO">
      <formula>NOT(ISERROR(SEARCH("ANULADO",C64)))</formula>
    </cfRule>
  </conditionalFormatting>
  <conditionalFormatting sqref="C66">
    <cfRule type="containsText" dxfId="154" priority="320" operator="containsText" text="ANULADO">
      <formula>NOT(ISERROR(SEARCH("ANULADO",C66)))</formula>
    </cfRule>
    <cfRule type="containsText" priority="321" operator="containsText" text="ANULADO">
      <formula>NOT(ISERROR(SEARCH("ANULADO",C66)))</formula>
    </cfRule>
  </conditionalFormatting>
  <conditionalFormatting sqref="C67">
    <cfRule type="containsText" dxfId="153" priority="318" operator="containsText" text="ANULADO">
      <formula>NOT(ISERROR(SEARCH("ANULADO",C67)))</formula>
    </cfRule>
    <cfRule type="containsText" priority="319" operator="containsText" text="ANULADO">
      <formula>NOT(ISERROR(SEARCH("ANULADO",C67)))</formula>
    </cfRule>
  </conditionalFormatting>
  <conditionalFormatting sqref="C68">
    <cfRule type="containsText" dxfId="152" priority="316" operator="containsText" text="ANULADO">
      <formula>NOT(ISERROR(SEARCH("ANULADO",C68)))</formula>
    </cfRule>
    <cfRule type="containsText" priority="317" operator="containsText" text="ANULADO">
      <formula>NOT(ISERROR(SEARCH("ANULADO",C68)))</formula>
    </cfRule>
  </conditionalFormatting>
  <conditionalFormatting sqref="C69">
    <cfRule type="containsText" dxfId="151" priority="314" operator="containsText" text="ANULADO">
      <formula>NOT(ISERROR(SEARCH("ANULADO",C69)))</formula>
    </cfRule>
    <cfRule type="containsText" priority="315" operator="containsText" text="ANULADO">
      <formula>NOT(ISERROR(SEARCH("ANULADO",C69)))</formula>
    </cfRule>
  </conditionalFormatting>
  <conditionalFormatting sqref="C70">
    <cfRule type="containsText" dxfId="150" priority="312" operator="containsText" text="ANULADO">
      <formula>NOT(ISERROR(SEARCH("ANULADO",C70)))</formula>
    </cfRule>
    <cfRule type="containsText" priority="313" operator="containsText" text="ANULADO">
      <formula>NOT(ISERROR(SEARCH("ANULADO",C70)))</formula>
    </cfRule>
  </conditionalFormatting>
  <conditionalFormatting sqref="C71">
    <cfRule type="containsText" dxfId="149" priority="310" operator="containsText" text="ANULADO">
      <formula>NOT(ISERROR(SEARCH("ANULADO",C71)))</formula>
    </cfRule>
    <cfRule type="containsText" priority="311" operator="containsText" text="ANULADO">
      <formula>NOT(ISERROR(SEARCH("ANULADO",C71)))</formula>
    </cfRule>
  </conditionalFormatting>
  <conditionalFormatting sqref="C72">
    <cfRule type="containsText" dxfId="148" priority="308" operator="containsText" text="ANULADO">
      <formula>NOT(ISERROR(SEARCH("ANULADO",C72)))</formula>
    </cfRule>
    <cfRule type="containsText" priority="309" operator="containsText" text="ANULADO">
      <formula>NOT(ISERROR(SEARCH("ANULADO",C72)))</formula>
    </cfRule>
  </conditionalFormatting>
  <conditionalFormatting sqref="C73">
    <cfRule type="containsText" dxfId="147" priority="306" operator="containsText" text="ANULADO">
      <formula>NOT(ISERROR(SEARCH("ANULADO",C73)))</formula>
    </cfRule>
    <cfRule type="containsText" priority="307" operator="containsText" text="ANULADO">
      <formula>NOT(ISERROR(SEARCH("ANULADO",C73)))</formula>
    </cfRule>
  </conditionalFormatting>
  <conditionalFormatting sqref="C74">
    <cfRule type="containsText" dxfId="146" priority="304" operator="containsText" text="ANULADO">
      <formula>NOT(ISERROR(SEARCH("ANULADO",C74)))</formula>
    </cfRule>
    <cfRule type="containsText" priority="305" operator="containsText" text="ANULADO">
      <formula>NOT(ISERROR(SEARCH("ANULADO",C74)))</formula>
    </cfRule>
  </conditionalFormatting>
  <conditionalFormatting sqref="C75">
    <cfRule type="containsText" dxfId="145" priority="302" operator="containsText" text="ANULADO">
      <formula>NOT(ISERROR(SEARCH("ANULADO",C75)))</formula>
    </cfRule>
    <cfRule type="containsText" priority="303" operator="containsText" text="ANULADO">
      <formula>NOT(ISERROR(SEARCH("ANULADO",C75)))</formula>
    </cfRule>
  </conditionalFormatting>
  <conditionalFormatting sqref="C76">
    <cfRule type="containsText" dxfId="144" priority="300" operator="containsText" text="ANULADO">
      <formula>NOT(ISERROR(SEARCH("ANULADO",C76)))</formula>
    </cfRule>
    <cfRule type="containsText" priority="301" operator="containsText" text="ANULADO">
      <formula>NOT(ISERROR(SEARCH("ANULADO",C76)))</formula>
    </cfRule>
  </conditionalFormatting>
  <conditionalFormatting sqref="C77">
    <cfRule type="containsText" dxfId="143" priority="298" operator="containsText" text="ANULADO">
      <formula>NOT(ISERROR(SEARCH("ANULADO",C77)))</formula>
    </cfRule>
    <cfRule type="containsText" priority="299" operator="containsText" text="ANULADO">
      <formula>NOT(ISERROR(SEARCH("ANULADO",C77)))</formula>
    </cfRule>
  </conditionalFormatting>
  <conditionalFormatting sqref="C78">
    <cfRule type="containsText" dxfId="142" priority="296" operator="containsText" text="ANULADO">
      <formula>NOT(ISERROR(SEARCH("ANULADO",C78)))</formula>
    </cfRule>
    <cfRule type="containsText" priority="297" operator="containsText" text="ANULADO">
      <formula>NOT(ISERROR(SEARCH("ANULADO",C78)))</formula>
    </cfRule>
  </conditionalFormatting>
  <conditionalFormatting sqref="C79">
    <cfRule type="containsText" dxfId="141" priority="294" operator="containsText" text="ANULADO">
      <formula>NOT(ISERROR(SEARCH("ANULADO",C79)))</formula>
    </cfRule>
    <cfRule type="containsText" priority="295" operator="containsText" text="ANULADO">
      <formula>NOT(ISERROR(SEARCH("ANULADO",C79)))</formula>
    </cfRule>
  </conditionalFormatting>
  <conditionalFormatting sqref="C80">
    <cfRule type="containsText" dxfId="140" priority="292" operator="containsText" text="ANULADO">
      <formula>NOT(ISERROR(SEARCH("ANULADO",C80)))</formula>
    </cfRule>
    <cfRule type="containsText" priority="293" operator="containsText" text="ANULADO">
      <formula>NOT(ISERROR(SEARCH("ANULADO",C80)))</formula>
    </cfRule>
  </conditionalFormatting>
  <conditionalFormatting sqref="C81">
    <cfRule type="containsText" dxfId="139" priority="290" operator="containsText" text="ANULADO">
      <formula>NOT(ISERROR(SEARCH("ANULADO",C81)))</formula>
    </cfRule>
    <cfRule type="containsText" priority="291" operator="containsText" text="ANULADO">
      <formula>NOT(ISERROR(SEARCH("ANULADO",C81)))</formula>
    </cfRule>
  </conditionalFormatting>
  <conditionalFormatting sqref="C82:C85">
    <cfRule type="containsText" dxfId="138" priority="288" operator="containsText" text="ANULADO">
      <formula>NOT(ISERROR(SEARCH("ANULADO",C82)))</formula>
    </cfRule>
    <cfRule type="containsText" priority="289" operator="containsText" text="ANULADO">
      <formula>NOT(ISERROR(SEARCH("ANULADO",C82)))</formula>
    </cfRule>
  </conditionalFormatting>
  <conditionalFormatting sqref="C86:C87">
    <cfRule type="containsText" dxfId="137" priority="286" operator="containsText" text="ANULADO">
      <formula>NOT(ISERROR(SEARCH("ANULADO",C86)))</formula>
    </cfRule>
    <cfRule type="containsText" priority="287" operator="containsText" text="ANULADO">
      <formula>NOT(ISERROR(SEARCH("ANULADO",C86)))</formula>
    </cfRule>
  </conditionalFormatting>
  <conditionalFormatting sqref="C88:C90">
    <cfRule type="containsText" dxfId="136" priority="284" operator="containsText" text="ANULADO">
      <formula>NOT(ISERROR(SEARCH("ANULADO",C88)))</formula>
    </cfRule>
    <cfRule type="containsText" priority="285" operator="containsText" text="ANULADO">
      <formula>NOT(ISERROR(SEARCH("ANULADO",C88)))</formula>
    </cfRule>
  </conditionalFormatting>
  <conditionalFormatting sqref="C91">
    <cfRule type="containsText" dxfId="135" priority="282" operator="containsText" text="ANULADO">
      <formula>NOT(ISERROR(SEARCH("ANULADO",C91)))</formula>
    </cfRule>
    <cfRule type="containsText" priority="283" operator="containsText" text="ANULADO">
      <formula>NOT(ISERROR(SEARCH("ANULADO",C91)))</formula>
    </cfRule>
  </conditionalFormatting>
  <conditionalFormatting sqref="C92">
    <cfRule type="containsText" dxfId="134" priority="280" operator="containsText" text="ANULADO">
      <formula>NOT(ISERROR(SEARCH("ANULADO",C92)))</formula>
    </cfRule>
    <cfRule type="containsText" priority="281" operator="containsText" text="ANULADO">
      <formula>NOT(ISERROR(SEARCH("ANULADO",C92)))</formula>
    </cfRule>
  </conditionalFormatting>
  <conditionalFormatting sqref="C93">
    <cfRule type="containsText" dxfId="133" priority="278" operator="containsText" text="ANULADO">
      <formula>NOT(ISERROR(SEARCH("ANULADO",C93)))</formula>
    </cfRule>
    <cfRule type="containsText" priority="279" operator="containsText" text="ANULADO">
      <formula>NOT(ISERROR(SEARCH("ANULADO",C93)))</formula>
    </cfRule>
  </conditionalFormatting>
  <conditionalFormatting sqref="C94">
    <cfRule type="containsText" dxfId="132" priority="276" operator="containsText" text="ANULADO">
      <formula>NOT(ISERROR(SEARCH("ANULADO",C94)))</formula>
    </cfRule>
    <cfRule type="containsText" priority="277" operator="containsText" text="ANULADO">
      <formula>NOT(ISERROR(SEARCH("ANULADO",C94)))</formula>
    </cfRule>
  </conditionalFormatting>
  <conditionalFormatting sqref="C106">
    <cfRule type="containsText" dxfId="131" priority="268" operator="containsText" text="ANULADO">
      <formula>NOT(ISERROR(SEARCH("ANULADO",C106)))</formula>
    </cfRule>
    <cfRule type="containsText" priority="269" operator="containsText" text="ANULADO">
      <formula>NOT(ISERROR(SEARCH("ANULADO",C106)))</formula>
    </cfRule>
  </conditionalFormatting>
  <conditionalFormatting sqref="C103">
    <cfRule type="containsText" dxfId="130" priority="274" operator="containsText" text="ANULADO">
      <formula>NOT(ISERROR(SEARCH("ANULADO",C103)))</formula>
    </cfRule>
    <cfRule type="containsText" priority="275" operator="containsText" text="ANULADO">
      <formula>NOT(ISERROR(SEARCH("ANULADO",C103)))</formula>
    </cfRule>
  </conditionalFormatting>
  <conditionalFormatting sqref="C104">
    <cfRule type="containsText" dxfId="129" priority="272" operator="containsText" text="ANULADO">
      <formula>NOT(ISERROR(SEARCH("ANULADO",C104)))</formula>
    </cfRule>
    <cfRule type="containsText" priority="273" operator="containsText" text="ANULADO">
      <formula>NOT(ISERROR(SEARCH("ANULADO",C104)))</formula>
    </cfRule>
  </conditionalFormatting>
  <conditionalFormatting sqref="C105">
    <cfRule type="containsText" dxfId="128" priority="270" operator="containsText" text="ANULADO">
      <formula>NOT(ISERROR(SEARCH("ANULADO",C105)))</formula>
    </cfRule>
    <cfRule type="containsText" priority="271" operator="containsText" text="ANULADO">
      <formula>NOT(ISERROR(SEARCH("ANULADO",C105)))</formula>
    </cfRule>
  </conditionalFormatting>
  <conditionalFormatting sqref="C107">
    <cfRule type="containsText" dxfId="127" priority="266" operator="containsText" text="ANULADO">
      <formula>NOT(ISERROR(SEARCH("ANULADO",C107)))</formula>
    </cfRule>
    <cfRule type="containsText" priority="267" operator="containsText" text="ANULADO">
      <formula>NOT(ISERROR(SEARCH("ANULADO",C107)))</formula>
    </cfRule>
  </conditionalFormatting>
  <conditionalFormatting sqref="C108">
    <cfRule type="containsText" dxfId="126" priority="264" operator="containsText" text="ANULADO">
      <formula>NOT(ISERROR(SEARCH("ANULADO",C108)))</formula>
    </cfRule>
    <cfRule type="containsText" priority="265" operator="containsText" text="ANULADO">
      <formula>NOT(ISERROR(SEARCH("ANULADO",C108)))</formula>
    </cfRule>
  </conditionalFormatting>
  <conditionalFormatting sqref="C109">
    <cfRule type="containsText" dxfId="125" priority="262" operator="containsText" text="ANULADO">
      <formula>NOT(ISERROR(SEARCH("ANULADO",C109)))</formula>
    </cfRule>
    <cfRule type="containsText" priority="263" operator="containsText" text="ANULADO">
      <formula>NOT(ISERROR(SEARCH("ANULADO",C109)))</formula>
    </cfRule>
  </conditionalFormatting>
  <conditionalFormatting sqref="C110:C111">
    <cfRule type="containsText" dxfId="124" priority="260" operator="containsText" text="ANULADO">
      <formula>NOT(ISERROR(SEARCH("ANULADO",C110)))</formula>
    </cfRule>
    <cfRule type="containsText" priority="261" operator="containsText" text="ANULADO">
      <formula>NOT(ISERROR(SEARCH("ANULADO",C110)))</formula>
    </cfRule>
  </conditionalFormatting>
  <conditionalFormatting sqref="C112">
    <cfRule type="containsText" dxfId="123" priority="258" operator="containsText" text="ANULADO">
      <formula>NOT(ISERROR(SEARCH("ANULADO",C112)))</formula>
    </cfRule>
    <cfRule type="containsText" priority="259" operator="containsText" text="ANULADO">
      <formula>NOT(ISERROR(SEARCH("ANULADO",C112)))</formula>
    </cfRule>
  </conditionalFormatting>
  <conditionalFormatting sqref="C113">
    <cfRule type="containsText" dxfId="122" priority="256" operator="containsText" text="ANULADO">
      <formula>NOT(ISERROR(SEARCH("ANULADO",C113)))</formula>
    </cfRule>
    <cfRule type="containsText" priority="257" operator="containsText" text="ANULADO">
      <formula>NOT(ISERROR(SEARCH("ANULADO",C113)))</formula>
    </cfRule>
  </conditionalFormatting>
  <conditionalFormatting sqref="C114:C115">
    <cfRule type="containsText" dxfId="121" priority="254" operator="containsText" text="ANULADO">
      <formula>NOT(ISERROR(SEARCH("ANULADO",C114)))</formula>
    </cfRule>
    <cfRule type="containsText" priority="255" operator="containsText" text="ANULADO">
      <formula>NOT(ISERROR(SEARCH("ANULADO",C114)))</formula>
    </cfRule>
  </conditionalFormatting>
  <conditionalFormatting sqref="C116">
    <cfRule type="containsText" dxfId="120" priority="252" operator="containsText" text="ANULADO">
      <formula>NOT(ISERROR(SEARCH("ANULADO",C116)))</formula>
    </cfRule>
    <cfRule type="containsText" priority="253" operator="containsText" text="ANULADO">
      <formula>NOT(ISERROR(SEARCH("ANULADO",C116)))</formula>
    </cfRule>
  </conditionalFormatting>
  <conditionalFormatting sqref="C117">
    <cfRule type="containsText" dxfId="119" priority="250" operator="containsText" text="ANULADO">
      <formula>NOT(ISERROR(SEARCH("ANULADO",C117)))</formula>
    </cfRule>
    <cfRule type="containsText" priority="251" operator="containsText" text="ANULADO">
      <formula>NOT(ISERROR(SEARCH("ANULADO",C117)))</formula>
    </cfRule>
  </conditionalFormatting>
  <conditionalFormatting sqref="C118">
    <cfRule type="containsText" dxfId="118" priority="248" operator="containsText" text="ANULADO">
      <formula>NOT(ISERROR(SEARCH("ANULADO",C118)))</formula>
    </cfRule>
    <cfRule type="containsText" priority="249" operator="containsText" text="ANULADO">
      <formula>NOT(ISERROR(SEARCH("ANULADO",C118)))</formula>
    </cfRule>
  </conditionalFormatting>
  <conditionalFormatting sqref="C119">
    <cfRule type="containsText" dxfId="117" priority="246" operator="containsText" text="ANULADO">
      <formula>NOT(ISERROR(SEARCH("ANULADO",C119)))</formula>
    </cfRule>
    <cfRule type="containsText" priority="247" operator="containsText" text="ANULADO">
      <formula>NOT(ISERROR(SEARCH("ANULADO",C119)))</formula>
    </cfRule>
  </conditionalFormatting>
  <conditionalFormatting sqref="C120:C123">
    <cfRule type="containsText" dxfId="116" priority="244" operator="containsText" text="ANULADO">
      <formula>NOT(ISERROR(SEARCH("ANULADO",C120)))</formula>
    </cfRule>
    <cfRule type="containsText" priority="245" operator="containsText" text="ANULADO">
      <formula>NOT(ISERROR(SEARCH("ANULADO",C120)))</formula>
    </cfRule>
  </conditionalFormatting>
  <conditionalFormatting sqref="C124">
    <cfRule type="containsText" dxfId="115" priority="242" operator="containsText" text="ANULADO">
      <formula>NOT(ISERROR(SEARCH("ANULADO",C124)))</formula>
    </cfRule>
    <cfRule type="containsText" priority="243" operator="containsText" text="ANULADO">
      <formula>NOT(ISERROR(SEARCH("ANULADO",C124)))</formula>
    </cfRule>
  </conditionalFormatting>
  <conditionalFormatting sqref="C126">
    <cfRule type="containsText" dxfId="114" priority="240" operator="containsText" text="ANULADO">
      <formula>NOT(ISERROR(SEARCH("ANULADO",C126)))</formula>
    </cfRule>
    <cfRule type="containsText" priority="241" operator="containsText" text="ANULADO">
      <formula>NOT(ISERROR(SEARCH("ANULADO",C126)))</formula>
    </cfRule>
  </conditionalFormatting>
  <conditionalFormatting sqref="C128">
    <cfRule type="containsText" dxfId="113" priority="238" operator="containsText" text="ANULADO">
      <formula>NOT(ISERROR(SEARCH("ANULADO",C128)))</formula>
    </cfRule>
    <cfRule type="containsText" priority="239" operator="containsText" text="ANULADO">
      <formula>NOT(ISERROR(SEARCH("ANULADO",C128)))</formula>
    </cfRule>
  </conditionalFormatting>
  <conditionalFormatting sqref="C232">
    <cfRule type="containsText" dxfId="112" priority="174" operator="containsText" text="ANULADO">
      <formula>NOT(ISERROR(SEARCH("ANULADO",C232)))</formula>
    </cfRule>
    <cfRule type="containsText" priority="175" operator="containsText" text="ANULADO">
      <formula>NOT(ISERROR(SEARCH("ANULADO",C232)))</formula>
    </cfRule>
  </conditionalFormatting>
  <conditionalFormatting sqref="C132:C133">
    <cfRule type="containsText" dxfId="111" priority="236" operator="containsText" text="ANULADO">
      <formula>NOT(ISERROR(SEARCH("ANULADO",C132)))</formula>
    </cfRule>
    <cfRule type="containsText" priority="237" operator="containsText" text="ANULADO">
      <formula>NOT(ISERROR(SEARCH("ANULADO",C132)))</formula>
    </cfRule>
  </conditionalFormatting>
  <conditionalFormatting sqref="C134">
    <cfRule type="containsText" dxfId="110" priority="234" operator="containsText" text="ANULADO">
      <formula>NOT(ISERROR(SEARCH("ANULADO",C134)))</formula>
    </cfRule>
    <cfRule type="containsText" priority="235" operator="containsText" text="ANULADO">
      <formula>NOT(ISERROR(SEARCH("ANULADO",C134)))</formula>
    </cfRule>
  </conditionalFormatting>
  <conditionalFormatting sqref="C135:C138">
    <cfRule type="containsText" dxfId="109" priority="232" operator="containsText" text="ANULADO">
      <formula>NOT(ISERROR(SEARCH("ANULADO",C135)))</formula>
    </cfRule>
    <cfRule type="containsText" priority="233" operator="containsText" text="ANULADO">
      <formula>NOT(ISERROR(SEARCH("ANULADO",C135)))</formula>
    </cfRule>
  </conditionalFormatting>
  <conditionalFormatting sqref="C139:C140">
    <cfRule type="containsText" dxfId="108" priority="230" operator="containsText" text="ANULADO">
      <formula>NOT(ISERROR(SEARCH("ANULADO",C139)))</formula>
    </cfRule>
    <cfRule type="containsText" priority="231" operator="containsText" text="ANULADO">
      <formula>NOT(ISERROR(SEARCH("ANULADO",C139)))</formula>
    </cfRule>
  </conditionalFormatting>
  <conditionalFormatting sqref="C141:C142">
    <cfRule type="containsText" dxfId="107" priority="228" operator="containsText" text="ANULADO">
      <formula>NOT(ISERROR(SEARCH("ANULADO",C141)))</formula>
    </cfRule>
    <cfRule type="containsText" priority="229" operator="containsText" text="ANULADO">
      <formula>NOT(ISERROR(SEARCH("ANULADO",C141)))</formula>
    </cfRule>
  </conditionalFormatting>
  <conditionalFormatting sqref="C143:C145">
    <cfRule type="containsText" dxfId="106" priority="226" operator="containsText" text="ANULADO">
      <formula>NOT(ISERROR(SEARCH("ANULADO",C143)))</formula>
    </cfRule>
    <cfRule type="containsText" priority="227" operator="containsText" text="ANULADO">
      <formula>NOT(ISERROR(SEARCH("ANULADO",C143)))</formula>
    </cfRule>
  </conditionalFormatting>
  <conditionalFormatting sqref="C146:C147">
    <cfRule type="containsText" dxfId="105" priority="224" operator="containsText" text="ANULADO">
      <formula>NOT(ISERROR(SEARCH("ANULADO",C146)))</formula>
    </cfRule>
    <cfRule type="containsText" priority="225" operator="containsText" text="ANULADO">
      <formula>NOT(ISERROR(SEARCH("ANULADO",C146)))</formula>
    </cfRule>
  </conditionalFormatting>
  <conditionalFormatting sqref="C148">
    <cfRule type="containsText" dxfId="104" priority="222" operator="containsText" text="ANULADO">
      <formula>NOT(ISERROR(SEARCH("ANULADO",C148)))</formula>
    </cfRule>
    <cfRule type="containsText" priority="223" operator="containsText" text="ANULADO">
      <formula>NOT(ISERROR(SEARCH("ANULADO",C148)))</formula>
    </cfRule>
  </conditionalFormatting>
  <conditionalFormatting sqref="C149">
    <cfRule type="containsText" dxfId="103" priority="220" operator="containsText" text="ANULADO">
      <formula>NOT(ISERROR(SEARCH("ANULADO",C149)))</formula>
    </cfRule>
    <cfRule type="containsText" priority="221" operator="containsText" text="ANULADO">
      <formula>NOT(ISERROR(SEARCH("ANULADO",C149)))</formula>
    </cfRule>
  </conditionalFormatting>
  <conditionalFormatting sqref="C150">
    <cfRule type="containsText" dxfId="102" priority="218" operator="containsText" text="ANULADO">
      <formula>NOT(ISERROR(SEARCH("ANULADO",C150)))</formula>
    </cfRule>
    <cfRule type="containsText" priority="219" operator="containsText" text="ANULADO">
      <formula>NOT(ISERROR(SEARCH("ANULADO",C150)))</formula>
    </cfRule>
  </conditionalFormatting>
  <conditionalFormatting sqref="C151:C156">
    <cfRule type="containsText" dxfId="101" priority="216" operator="containsText" text="ANULADO">
      <formula>NOT(ISERROR(SEARCH("ANULADO",C151)))</formula>
    </cfRule>
    <cfRule type="containsText" priority="217" operator="containsText" text="ANULADO">
      <formula>NOT(ISERROR(SEARCH("ANULADO",C151)))</formula>
    </cfRule>
  </conditionalFormatting>
  <conditionalFormatting sqref="C157">
    <cfRule type="containsText" dxfId="100" priority="214" operator="containsText" text="ANULADO">
      <formula>NOT(ISERROR(SEARCH("ANULADO",C157)))</formula>
    </cfRule>
    <cfRule type="containsText" priority="215" operator="containsText" text="ANULADO">
      <formula>NOT(ISERROR(SEARCH("ANULADO",C157)))</formula>
    </cfRule>
  </conditionalFormatting>
  <conditionalFormatting sqref="C160:C161">
    <cfRule type="containsText" dxfId="99" priority="212" operator="containsText" text="ANULADO">
      <formula>NOT(ISERROR(SEARCH("ANULADO",C160)))</formula>
    </cfRule>
    <cfRule type="containsText" priority="213" operator="containsText" text="ANULADO">
      <formula>NOT(ISERROR(SEARCH("ANULADO",C160)))</formula>
    </cfRule>
  </conditionalFormatting>
  <conditionalFormatting sqref="C164:C171">
    <cfRule type="containsText" dxfId="98" priority="210" operator="containsText" text="ANULADO">
      <formula>NOT(ISERROR(SEARCH("ANULADO",C164)))</formula>
    </cfRule>
    <cfRule type="containsText" priority="211" operator="containsText" text="ANULADO">
      <formula>NOT(ISERROR(SEARCH("ANULADO",C164)))</formula>
    </cfRule>
  </conditionalFormatting>
  <conditionalFormatting sqref="C172:C173">
    <cfRule type="containsText" dxfId="97" priority="208" operator="containsText" text="ANULADO">
      <formula>NOT(ISERROR(SEARCH("ANULADO",C172)))</formula>
    </cfRule>
    <cfRule type="containsText" priority="209" operator="containsText" text="ANULADO">
      <formula>NOT(ISERROR(SEARCH("ANULADO",C172)))</formula>
    </cfRule>
  </conditionalFormatting>
  <conditionalFormatting sqref="C174:C175">
    <cfRule type="containsText" dxfId="96" priority="206" operator="containsText" text="ANULADO">
      <formula>NOT(ISERROR(SEARCH("ANULADO",C174)))</formula>
    </cfRule>
    <cfRule type="containsText" priority="207" operator="containsText" text="ANULADO">
      <formula>NOT(ISERROR(SEARCH("ANULADO",C174)))</formula>
    </cfRule>
  </conditionalFormatting>
  <conditionalFormatting sqref="C177:C179">
    <cfRule type="containsText" dxfId="95" priority="204" operator="containsText" text="ANULADO">
      <formula>NOT(ISERROR(SEARCH("ANULADO",C177)))</formula>
    </cfRule>
    <cfRule type="containsText" priority="205" operator="containsText" text="ANULADO">
      <formula>NOT(ISERROR(SEARCH("ANULADO",C177)))</formula>
    </cfRule>
  </conditionalFormatting>
  <conditionalFormatting sqref="C185:C186">
    <cfRule type="containsText" dxfId="94" priority="202" operator="containsText" text="ANULADO">
      <formula>NOT(ISERROR(SEARCH("ANULADO",C185)))</formula>
    </cfRule>
    <cfRule type="containsText" priority="203" operator="containsText" text="ANULADO">
      <formula>NOT(ISERROR(SEARCH("ANULADO",C185)))</formula>
    </cfRule>
  </conditionalFormatting>
  <conditionalFormatting sqref="C189:C190">
    <cfRule type="containsText" dxfId="93" priority="200" operator="containsText" text="ANULADO">
      <formula>NOT(ISERROR(SEARCH("ANULADO",C189)))</formula>
    </cfRule>
    <cfRule type="containsText" priority="201" operator="containsText" text="ANULADO">
      <formula>NOT(ISERROR(SEARCH("ANULADO",C189)))</formula>
    </cfRule>
  </conditionalFormatting>
  <conditionalFormatting sqref="C191:C193">
    <cfRule type="containsText" dxfId="92" priority="198" operator="containsText" text="ANULADO">
      <formula>NOT(ISERROR(SEARCH("ANULADO",C191)))</formula>
    </cfRule>
    <cfRule type="containsText" priority="199" operator="containsText" text="ANULADO">
      <formula>NOT(ISERROR(SEARCH("ANULADO",C191)))</formula>
    </cfRule>
  </conditionalFormatting>
  <conditionalFormatting sqref="C195:C196">
    <cfRule type="containsText" dxfId="91" priority="196" operator="containsText" text="ANULADO">
      <formula>NOT(ISERROR(SEARCH("ANULADO",C195)))</formula>
    </cfRule>
    <cfRule type="containsText" priority="197" operator="containsText" text="ANULADO">
      <formula>NOT(ISERROR(SEARCH("ANULADO",C195)))</formula>
    </cfRule>
  </conditionalFormatting>
  <conditionalFormatting sqref="C198:C199">
    <cfRule type="containsText" dxfId="90" priority="194" operator="containsText" text="ANULADO">
      <formula>NOT(ISERROR(SEARCH("ANULADO",C198)))</formula>
    </cfRule>
    <cfRule type="containsText" priority="195" operator="containsText" text="ANULADO">
      <formula>NOT(ISERROR(SEARCH("ANULADO",C198)))</formula>
    </cfRule>
  </conditionalFormatting>
  <conditionalFormatting sqref="C203:C204">
    <cfRule type="containsText" dxfId="89" priority="192" operator="containsText" text="ANULADO">
      <formula>NOT(ISERROR(SEARCH("ANULADO",C203)))</formula>
    </cfRule>
    <cfRule type="containsText" priority="193" operator="containsText" text="ANULADO">
      <formula>NOT(ISERROR(SEARCH("ANULADO",C203)))</formula>
    </cfRule>
  </conditionalFormatting>
  <conditionalFormatting sqref="C206">
    <cfRule type="containsText" dxfId="88" priority="190" operator="containsText" text="ANULADO">
      <formula>NOT(ISERROR(SEARCH("ANULADO",C206)))</formula>
    </cfRule>
    <cfRule type="containsText" priority="191" operator="containsText" text="ANULADO">
      <formula>NOT(ISERROR(SEARCH("ANULADO",C206)))</formula>
    </cfRule>
  </conditionalFormatting>
  <conditionalFormatting sqref="C209">
    <cfRule type="containsText" dxfId="87" priority="188" operator="containsText" text="ANULADO">
      <formula>NOT(ISERROR(SEARCH("ANULADO",C209)))</formula>
    </cfRule>
    <cfRule type="containsText" priority="189" operator="containsText" text="ANULADO">
      <formula>NOT(ISERROR(SEARCH("ANULADO",C209)))</formula>
    </cfRule>
  </conditionalFormatting>
  <conditionalFormatting sqref="C210">
    <cfRule type="containsText" dxfId="86" priority="186" operator="containsText" text="ANULADO">
      <formula>NOT(ISERROR(SEARCH("ANULADO",C210)))</formula>
    </cfRule>
    <cfRule type="containsText" priority="187" operator="containsText" text="ANULADO">
      <formula>NOT(ISERROR(SEARCH("ANULADO",C210)))</formula>
    </cfRule>
  </conditionalFormatting>
  <conditionalFormatting sqref="C211">
    <cfRule type="containsText" dxfId="85" priority="184" operator="containsText" text="ANULADO">
      <formula>NOT(ISERROR(SEARCH("ANULADO",C211)))</formula>
    </cfRule>
    <cfRule type="containsText" priority="185" operator="containsText" text="ANULADO">
      <formula>NOT(ISERROR(SEARCH("ANULADO",C211)))</formula>
    </cfRule>
  </conditionalFormatting>
  <conditionalFormatting sqref="C212:C213">
    <cfRule type="containsText" dxfId="84" priority="182" operator="containsText" text="ANULADO">
      <formula>NOT(ISERROR(SEARCH("ANULADO",C212)))</formula>
    </cfRule>
    <cfRule type="containsText" priority="183" operator="containsText" text="ANULADO">
      <formula>NOT(ISERROR(SEARCH("ANULADO",C212)))</formula>
    </cfRule>
  </conditionalFormatting>
  <conditionalFormatting sqref="C217:C218">
    <cfRule type="containsText" dxfId="83" priority="180" operator="containsText" text="ANULADO">
      <formula>NOT(ISERROR(SEARCH("ANULADO",C217)))</formula>
    </cfRule>
    <cfRule type="containsText" priority="181" operator="containsText" text="ANULADO">
      <formula>NOT(ISERROR(SEARCH("ANULADO",C217)))</formula>
    </cfRule>
  </conditionalFormatting>
  <conditionalFormatting sqref="C225:C226">
    <cfRule type="containsText" dxfId="82" priority="178" operator="containsText" text="ANULADO">
      <formula>NOT(ISERROR(SEARCH("ANULADO",C225)))</formula>
    </cfRule>
    <cfRule type="containsText" priority="179" operator="containsText" text="ANULADO">
      <formula>NOT(ISERROR(SEARCH("ANULADO",C225)))</formula>
    </cfRule>
  </conditionalFormatting>
  <conditionalFormatting sqref="C227">
    <cfRule type="containsText" dxfId="81" priority="176" operator="containsText" text="ANULADO">
      <formula>NOT(ISERROR(SEARCH("ANULADO",C227)))</formula>
    </cfRule>
    <cfRule type="containsText" priority="177" operator="containsText" text="ANULADO">
      <formula>NOT(ISERROR(SEARCH("ANULADO",C227)))</formula>
    </cfRule>
  </conditionalFormatting>
  <conditionalFormatting sqref="C56">
    <cfRule type="containsText" dxfId="80" priority="172" operator="containsText" text="ANULADO">
      <formula>NOT(ISERROR(SEARCH("ANULADO",C56)))</formula>
    </cfRule>
    <cfRule type="containsText" priority="173" operator="containsText" text="ANULADO">
      <formula>NOT(ISERROR(SEARCH("ANULADO",C56)))</formula>
    </cfRule>
  </conditionalFormatting>
  <conditionalFormatting sqref="E60">
    <cfRule type="containsText" dxfId="79" priority="170" operator="containsText" text="ANULADO">
      <formula>NOT(ISERROR(SEARCH("ANULADO",E60)))</formula>
    </cfRule>
    <cfRule type="containsText" priority="171" operator="containsText" text="ANULADO">
      <formula>NOT(ISERROR(SEARCH("ANULADO",E60)))</formula>
    </cfRule>
  </conditionalFormatting>
  <conditionalFormatting sqref="F95:F102">
    <cfRule type="containsText" dxfId="78" priority="168" operator="containsText" text="ANULADO">
      <formula>NOT(ISERROR(SEARCH("ANULADO",F95)))</formula>
    </cfRule>
    <cfRule type="containsText" priority="169" operator="containsText" text="ANULADO">
      <formula>NOT(ISERROR(SEARCH("ANULADO",F95)))</formula>
    </cfRule>
  </conditionalFormatting>
  <conditionalFormatting sqref="Q95:S102">
    <cfRule type="containsText" dxfId="77" priority="166" operator="containsText" text="ANULADO">
      <formula>NOT(ISERROR(SEARCH("ANULADO",Q95)))</formula>
    </cfRule>
    <cfRule type="containsText" priority="167" operator="containsText" text="ANULADO">
      <formula>NOT(ISERROR(SEARCH("ANULADO",Q95)))</formula>
    </cfRule>
  </conditionalFormatting>
  <conditionalFormatting sqref="J420:J462 J464:J465">
    <cfRule type="containsText" dxfId="76" priority="163" operator="containsText" text="ANULADO">
      <formula>NOT(ISERROR(SEARCH("ANULADO",J420)))</formula>
    </cfRule>
  </conditionalFormatting>
  <conditionalFormatting sqref="G420:G462 G464:G465">
    <cfRule type="containsText" dxfId="75" priority="164" operator="containsText" text="ANULADO">
      <formula>NOT(ISERROR(SEARCH("ANULADO",G420)))</formula>
    </cfRule>
  </conditionalFormatting>
  <conditionalFormatting sqref="M63">
    <cfRule type="containsText" dxfId="74" priority="161" operator="containsText" text="ANULADO">
      <formula>NOT(ISERROR(SEARCH("ANULADO",M63)))</formula>
    </cfRule>
    <cfRule type="containsText" priority="162" operator="containsText" text="ANULADO">
      <formula>NOT(ISERROR(SEARCH("ANULADO",M63)))</formula>
    </cfRule>
  </conditionalFormatting>
  <conditionalFormatting sqref="M158:M159">
    <cfRule type="containsText" dxfId="73" priority="159" operator="containsText" text="ANULADO">
      <formula>NOT(ISERROR(SEARCH("ANULADO",M158)))</formula>
    </cfRule>
    <cfRule type="containsText" priority="160" operator="containsText" text="ANULADO">
      <formula>NOT(ISERROR(SEARCH("ANULADO",M158)))</formula>
    </cfRule>
  </conditionalFormatting>
  <conditionalFormatting sqref="M43 M26">
    <cfRule type="containsText" dxfId="72" priority="157" operator="containsText" text="ANULADO">
      <formula>NOT(ISERROR(SEARCH("ANULADO",M26)))</formula>
    </cfRule>
    <cfRule type="containsText" priority="158" operator="containsText" text="ANULADO">
      <formula>NOT(ISERROR(SEARCH("ANULADO",M26)))</formula>
    </cfRule>
  </conditionalFormatting>
  <conditionalFormatting sqref="M163 M131 M129 M127 M125">
    <cfRule type="containsText" dxfId="71" priority="155" operator="containsText" text="ANULADO">
      <formula>NOT(ISERROR(SEARCH("ANULADO",M125)))</formula>
    </cfRule>
    <cfRule type="containsText" priority="156" operator="containsText" text="ANULADO">
      <formula>NOT(ISERROR(SEARCH("ANULADO",M125)))</formula>
    </cfRule>
  </conditionalFormatting>
  <conditionalFormatting sqref="M95:M102">
    <cfRule type="containsText" dxfId="70" priority="153" operator="containsText" text="ANULADO">
      <formula>NOT(ISERROR(SEARCH("ANULADO",M95)))</formula>
    </cfRule>
    <cfRule type="containsText" priority="154" operator="containsText" text="ANULADO">
      <formula>NOT(ISERROR(SEARCH("ANULADO",M95)))</formula>
    </cfRule>
  </conditionalFormatting>
  <conditionalFormatting sqref="L3:L6 L62 L64:L76 L93:L103 L106 L108:L122 L11:L12 L14:L25 L30:L42 L44:L59 L27:L28">
    <cfRule type="containsText" dxfId="69" priority="141" operator="containsText" text="ANULADO">
      <formula>NOT(ISERROR(SEARCH("ANULADO",L3)))</formula>
    </cfRule>
    <cfRule type="containsText" priority="142" operator="containsText" text="ANULADO">
      <formula>NOT(ISERROR(SEARCH("ANULADO",L3)))</formula>
    </cfRule>
  </conditionalFormatting>
  <conditionalFormatting sqref="L77:L78">
    <cfRule type="containsText" dxfId="68" priority="139" operator="containsText" text="ANULADO">
      <formula>NOT(ISERROR(SEARCH("ANULADO",L77)))</formula>
    </cfRule>
    <cfRule type="containsText" priority="140" operator="containsText" text="ANULADO">
      <formula>NOT(ISERROR(SEARCH("ANULADO",L77)))</formula>
    </cfRule>
  </conditionalFormatting>
  <conditionalFormatting sqref="L79:L91">
    <cfRule type="containsText" dxfId="67" priority="137" operator="containsText" text="ANULADO">
      <formula>NOT(ISERROR(SEARCH("ANULADO",L79)))</formula>
    </cfRule>
    <cfRule type="containsText" priority="138" operator="containsText" text="ANULADO">
      <formula>NOT(ISERROR(SEARCH("ANULADO",L79)))</formula>
    </cfRule>
  </conditionalFormatting>
  <conditionalFormatting sqref="L123:L124 L148 L150:L157 L126 L128 L130 L132:L146 L164:L167 L160:L162">
    <cfRule type="containsText" dxfId="66" priority="135" operator="containsText" text="ANULADO">
      <formula>NOT(ISERROR(SEARCH("ANULADO",L123)))</formula>
    </cfRule>
    <cfRule type="containsText" priority="136" operator="containsText" text="ANULADO">
      <formula>NOT(ISERROR(SEARCH("ANULADO",L123)))</formula>
    </cfRule>
  </conditionalFormatting>
  <conditionalFormatting sqref="L204:L208 L211:L212 L168:L198">
    <cfRule type="containsText" dxfId="65" priority="133" operator="containsText" text="ANULADO">
      <formula>NOT(ISERROR(SEARCH("ANULADO",L168)))</formula>
    </cfRule>
    <cfRule type="containsText" priority="134" operator="containsText" text="ANULADO">
      <formula>NOT(ISERROR(SEARCH("ANULADO",L168)))</formula>
    </cfRule>
  </conditionalFormatting>
  <conditionalFormatting sqref="L199:L202">
    <cfRule type="containsText" dxfId="64" priority="131" operator="containsText" text="ANULADO">
      <formula>NOT(ISERROR(SEARCH("ANULADO",L199)))</formula>
    </cfRule>
    <cfRule type="containsText" priority="132" operator="containsText" text="ANULADO">
      <formula>NOT(ISERROR(SEARCH("ANULADO",L199)))</formula>
    </cfRule>
  </conditionalFormatting>
  <conditionalFormatting sqref="L221:L226 L228:L231 L213:L219">
    <cfRule type="containsText" dxfId="63" priority="129" operator="containsText" text="ANULADO">
      <formula>NOT(ISERROR(SEARCH("ANULADO",L213)))</formula>
    </cfRule>
    <cfRule type="containsText" priority="130" operator="containsText" text="ANULADO">
      <formula>NOT(ISERROR(SEARCH("ANULADO",L213)))</formula>
    </cfRule>
  </conditionalFormatting>
  <conditionalFormatting sqref="L203">
    <cfRule type="containsText" dxfId="62" priority="127" operator="containsText" text="ANULADO">
      <formula>NOT(ISERROR(SEARCH("ANULADO",L203)))</formula>
    </cfRule>
    <cfRule type="containsText" priority="128" operator="containsText" text="ANULADO">
      <formula>NOT(ISERROR(SEARCH("ANULADO",L203)))</formula>
    </cfRule>
  </conditionalFormatting>
  <conditionalFormatting sqref="L60">
    <cfRule type="containsText" dxfId="61" priority="125" operator="containsText" text="ANULADO">
      <formula>NOT(ISERROR(SEARCH("ANULADO",L60)))</formula>
    </cfRule>
    <cfRule type="containsText" priority="126" operator="containsText" text="ANULADO">
      <formula>NOT(ISERROR(SEARCH("ANULADO",L60)))</formula>
    </cfRule>
  </conditionalFormatting>
  <conditionalFormatting sqref="L61">
    <cfRule type="containsText" dxfId="60" priority="123" operator="containsText" text="ANULADO">
      <formula>NOT(ISERROR(SEARCH("ANULADO",L61)))</formula>
    </cfRule>
    <cfRule type="containsText" priority="124" operator="containsText" text="ANULADO">
      <formula>NOT(ISERROR(SEARCH("ANULADO",L61)))</formula>
    </cfRule>
  </conditionalFormatting>
  <conditionalFormatting sqref="L92">
    <cfRule type="containsText" dxfId="59" priority="121" operator="containsText" text="ANULADO">
      <formula>NOT(ISERROR(SEARCH("ANULADO",L92)))</formula>
    </cfRule>
    <cfRule type="containsText" priority="122" operator="containsText" text="ANULADO">
      <formula>NOT(ISERROR(SEARCH("ANULADO",L92)))</formula>
    </cfRule>
  </conditionalFormatting>
  <conditionalFormatting sqref="L104">
    <cfRule type="containsText" dxfId="58" priority="119" operator="containsText" text="ANULADO">
      <formula>NOT(ISERROR(SEARCH("ANULADO",L104)))</formula>
    </cfRule>
    <cfRule type="containsText" priority="120" operator="containsText" text="ANULADO">
      <formula>NOT(ISERROR(SEARCH("ANULADO",L104)))</formula>
    </cfRule>
  </conditionalFormatting>
  <conditionalFormatting sqref="L105">
    <cfRule type="containsText" dxfId="57" priority="117" operator="containsText" text="ANULADO">
      <formula>NOT(ISERROR(SEARCH("ANULADO",L105)))</formula>
    </cfRule>
    <cfRule type="containsText" priority="118" operator="containsText" text="ANULADO">
      <formula>NOT(ISERROR(SEARCH("ANULADO",L105)))</formula>
    </cfRule>
  </conditionalFormatting>
  <conditionalFormatting sqref="L107">
    <cfRule type="containsText" dxfId="56" priority="115" operator="containsText" text="ANULADO">
      <formula>NOT(ISERROR(SEARCH("ANULADO",L107)))</formula>
    </cfRule>
    <cfRule type="containsText" priority="116" operator="containsText" text="ANULADO">
      <formula>NOT(ISERROR(SEARCH("ANULADO",L107)))</formula>
    </cfRule>
  </conditionalFormatting>
  <conditionalFormatting sqref="L209">
    <cfRule type="containsText" dxfId="55" priority="113" operator="containsText" text="ANULADO">
      <formula>NOT(ISERROR(SEARCH("ANULADO",L209)))</formula>
    </cfRule>
    <cfRule type="containsText" priority="114" operator="containsText" text="ANULADO">
      <formula>NOT(ISERROR(SEARCH("ANULADO",L209)))</formula>
    </cfRule>
  </conditionalFormatting>
  <conditionalFormatting sqref="L210">
    <cfRule type="containsText" dxfId="54" priority="111" operator="containsText" text="ANULADO">
      <formula>NOT(ISERROR(SEARCH("ANULADO",L210)))</formula>
    </cfRule>
    <cfRule type="containsText" priority="112" operator="containsText" text="ANULADO">
      <formula>NOT(ISERROR(SEARCH("ANULADO",L210)))</formula>
    </cfRule>
  </conditionalFormatting>
  <conditionalFormatting sqref="L227">
    <cfRule type="containsText" dxfId="53" priority="109" operator="containsText" text="ANULADO">
      <formula>NOT(ISERROR(SEARCH("ANULADO",L227)))</formula>
    </cfRule>
    <cfRule type="containsText" priority="110" operator="containsText" text="ANULADO">
      <formula>NOT(ISERROR(SEARCH("ANULADO",L227)))</formula>
    </cfRule>
  </conditionalFormatting>
  <conditionalFormatting sqref="L13">
    <cfRule type="containsText" dxfId="52" priority="107" operator="containsText" text="ANULADO">
      <formula>NOT(ISERROR(SEARCH("ANULADO",L13)))</formula>
    </cfRule>
    <cfRule type="containsText" priority="108" operator="containsText" text="ANULADO">
      <formula>NOT(ISERROR(SEARCH("ANULADO",L13)))</formula>
    </cfRule>
  </conditionalFormatting>
  <conditionalFormatting sqref="L29">
    <cfRule type="containsText" dxfId="51" priority="105" operator="containsText" text="ANULADO">
      <formula>NOT(ISERROR(SEARCH("ANULADO",L29)))</formula>
    </cfRule>
    <cfRule type="containsText" priority="106" operator="containsText" text="ANULADO">
      <formula>NOT(ISERROR(SEARCH("ANULADO",L29)))</formula>
    </cfRule>
  </conditionalFormatting>
  <conditionalFormatting sqref="L147">
    <cfRule type="containsText" dxfId="50" priority="103" operator="containsText" text="ANULADO">
      <formula>NOT(ISERROR(SEARCH("ANULADO",L147)))</formula>
    </cfRule>
    <cfRule type="containsText" priority="104" operator="containsText" text="ANULADO">
      <formula>NOT(ISERROR(SEARCH("ANULADO",L147)))</formula>
    </cfRule>
  </conditionalFormatting>
  <conditionalFormatting sqref="L149">
    <cfRule type="containsText" dxfId="49" priority="101" operator="containsText" text="ANULADO">
      <formula>NOT(ISERROR(SEARCH("ANULADO",L149)))</formula>
    </cfRule>
    <cfRule type="containsText" priority="102" operator="containsText" text="ANULADO">
      <formula>NOT(ISERROR(SEARCH("ANULADO",L149)))</formula>
    </cfRule>
  </conditionalFormatting>
  <conditionalFormatting sqref="L289">
    <cfRule type="containsText" dxfId="48" priority="99" operator="containsText" text="ANULADO">
      <formula>NOT(ISERROR(SEARCH(ANULADO,L289)))</formula>
    </cfRule>
    <cfRule type="containsText" priority="100" operator="containsText" text="ANULADO">
      <formula>NOT(ISERROR(SEARCH(ANULADO,L289)))</formula>
    </cfRule>
  </conditionalFormatting>
  <conditionalFormatting sqref="L43">
    <cfRule type="containsText" dxfId="47" priority="97" operator="containsText" text="ANULADO">
      <formula>NOT(ISERROR(SEARCH("ANULADO",L43)))</formula>
    </cfRule>
    <cfRule type="containsText" priority="98" operator="containsText" text="ANULADO">
      <formula>NOT(ISERROR(SEARCH("ANULADO",L43)))</formula>
    </cfRule>
  </conditionalFormatting>
  <conditionalFormatting sqref="L26">
    <cfRule type="containsText" dxfId="46" priority="95" operator="containsText" text="ANULADO">
      <formula>NOT(ISERROR(SEARCH("ANULADO",L26)))</formula>
    </cfRule>
    <cfRule type="containsText" priority="96" operator="containsText" text="ANULADO">
      <formula>NOT(ISERROR(SEARCH("ANULADO",L26)))</formula>
    </cfRule>
  </conditionalFormatting>
  <conditionalFormatting sqref="L63">
    <cfRule type="containsText" dxfId="45" priority="93" operator="containsText" text="ANULADO">
      <formula>NOT(ISERROR(SEARCH("ANULADO",L63)))</formula>
    </cfRule>
    <cfRule type="containsText" priority="94" operator="containsText" text="ANULADO">
      <formula>NOT(ISERROR(SEARCH("ANULADO",L63)))</formula>
    </cfRule>
  </conditionalFormatting>
  <conditionalFormatting sqref="L131 L129 L127 L125">
    <cfRule type="containsText" dxfId="44" priority="91" operator="containsText" text="ANULADO">
      <formula>NOT(ISERROR(SEARCH("ANULADO",L125)))</formula>
    </cfRule>
    <cfRule type="containsText" priority="92" operator="containsText" text="ANULADO">
      <formula>NOT(ISERROR(SEARCH("ANULADO",L125)))</formula>
    </cfRule>
  </conditionalFormatting>
  <conditionalFormatting sqref="L220">
    <cfRule type="containsText" dxfId="43" priority="89" operator="containsText" text="ANULADO">
      <formula>NOT(ISERROR(SEARCH("ANULADO",L220)))</formula>
    </cfRule>
    <cfRule type="containsText" priority="90" operator="containsText" text="ANULADO">
      <formula>NOT(ISERROR(SEARCH("ANULADO",L220)))</formula>
    </cfRule>
  </conditionalFormatting>
  <conditionalFormatting sqref="L232">
    <cfRule type="containsText" dxfId="42" priority="87" operator="containsText" text="ANULADO">
      <formula>NOT(ISERROR(SEARCH("ANULADO",L232)))</formula>
    </cfRule>
    <cfRule type="containsText" priority="88" operator="containsText" text="ANULADO">
      <formula>NOT(ISERROR(SEARCH("ANULADO",L232)))</formula>
    </cfRule>
  </conditionalFormatting>
  <conditionalFormatting sqref="L163">
    <cfRule type="containsText" dxfId="41" priority="85" operator="containsText" text="ANULADO">
      <formula>NOT(ISERROR(SEARCH("ANULADO",L163)))</formula>
    </cfRule>
    <cfRule type="containsText" priority="86" operator="containsText" text="ANULADO">
      <formula>NOT(ISERROR(SEARCH("ANULADO",L163)))</formula>
    </cfRule>
  </conditionalFormatting>
  <conditionalFormatting sqref="L158:L159">
    <cfRule type="containsText" dxfId="40" priority="83" operator="containsText" text="ANULADO">
      <formula>NOT(ISERROR(SEARCH("ANULADO",L158)))</formula>
    </cfRule>
    <cfRule type="containsText" priority="84" operator="containsText" text="ANULADO">
      <formula>NOT(ISERROR(SEARCH("ANULADO",L158)))</formula>
    </cfRule>
  </conditionalFormatting>
  <conditionalFormatting sqref="N43">
    <cfRule type="containsText" dxfId="39" priority="81" operator="containsText" text="ANULADO">
      <formula>NOT(ISERROR(SEARCH("ANULADO",N43)))</formula>
    </cfRule>
    <cfRule type="containsText" priority="82" operator="containsText" text="ANULADO">
      <formula>NOT(ISERROR(SEARCH("ANULADO",N43)))</formula>
    </cfRule>
  </conditionalFormatting>
  <conditionalFormatting sqref="N26">
    <cfRule type="containsText" dxfId="38" priority="79" operator="containsText" text="ANULADO">
      <formula>NOT(ISERROR(SEARCH("ANULADO",N26)))</formula>
    </cfRule>
    <cfRule type="containsText" priority="80" operator="containsText" text="ANULADO">
      <formula>NOT(ISERROR(SEARCH("ANULADO",N26)))</formula>
    </cfRule>
  </conditionalFormatting>
  <conditionalFormatting sqref="N63">
    <cfRule type="containsText" dxfId="37" priority="77" operator="containsText" text="ANULADO">
      <formula>NOT(ISERROR(SEARCH("ANULADO",N63)))</formula>
    </cfRule>
    <cfRule type="containsText" priority="78" operator="containsText" text="ANULADO">
      <formula>NOT(ISERROR(SEARCH("ANULADO",N63)))</formula>
    </cfRule>
  </conditionalFormatting>
  <conditionalFormatting sqref="N95:N101">
    <cfRule type="containsText" dxfId="36" priority="75" operator="containsText" text="ANULADO">
      <formula>NOT(ISERROR(SEARCH("ANULADO",N95)))</formula>
    </cfRule>
    <cfRule type="containsText" priority="76" operator="containsText" text="ANULADO">
      <formula>NOT(ISERROR(SEARCH("ANULADO",N95)))</formula>
    </cfRule>
  </conditionalFormatting>
  <conditionalFormatting sqref="N102">
    <cfRule type="containsText" dxfId="35" priority="73" operator="containsText" text="ANULADO">
      <formula>NOT(ISERROR(SEARCH("ANULADO",N102)))</formula>
    </cfRule>
    <cfRule type="containsText" priority="74" operator="containsText" text="ANULADO">
      <formula>NOT(ISERROR(SEARCH("ANULADO",N102)))</formula>
    </cfRule>
  </conditionalFormatting>
  <conditionalFormatting sqref="N131 N129 N127 N125">
    <cfRule type="containsText" dxfId="34" priority="71" operator="containsText" text="ANULADO">
      <formula>NOT(ISERROR(SEARCH("ANULADO",N125)))</formula>
    </cfRule>
    <cfRule type="containsText" priority="72" operator="containsText" text="ANULADO">
      <formula>NOT(ISERROR(SEARCH("ANULADO",N125)))</formula>
    </cfRule>
  </conditionalFormatting>
  <conditionalFormatting sqref="N158:N159">
    <cfRule type="containsText" dxfId="33" priority="69" operator="containsText" text="ANULADO">
      <formula>NOT(ISERROR(SEARCH("ANULADO",N158)))</formula>
    </cfRule>
    <cfRule type="containsText" priority="70" operator="containsText" text="ANULADO">
      <formula>NOT(ISERROR(SEARCH("ANULADO",N158)))</formula>
    </cfRule>
  </conditionalFormatting>
  <conditionalFormatting sqref="N220">
    <cfRule type="containsText" dxfId="32" priority="67" operator="containsText" text="ANULADO">
      <formula>NOT(ISERROR(SEARCH("ANULADO",N220)))</formula>
    </cfRule>
    <cfRule type="containsText" priority="68" operator="containsText" text="ANULADO">
      <formula>NOT(ISERROR(SEARCH("ANULADO",N220)))</formula>
    </cfRule>
  </conditionalFormatting>
  <conditionalFormatting sqref="N232">
    <cfRule type="containsText" dxfId="31" priority="65" operator="containsText" text="ANULADO">
      <formula>NOT(ISERROR(SEARCH("ANULADO",N232)))</formula>
    </cfRule>
    <cfRule type="containsText" priority="66" operator="containsText" text="ANULADO">
      <formula>NOT(ISERROR(SEARCH("ANULADO",N232)))</formula>
    </cfRule>
  </conditionalFormatting>
  <conditionalFormatting sqref="N163">
    <cfRule type="containsText" dxfId="30" priority="63" operator="containsText" text="ANULADO">
      <formula>NOT(ISERROR(SEARCH("ANULADO",N163)))</formula>
    </cfRule>
    <cfRule type="containsText" priority="64" operator="containsText" text="ANULADO">
      <formula>NOT(ISERROR(SEARCH("ANULADO",N163)))</formula>
    </cfRule>
  </conditionalFormatting>
  <conditionalFormatting sqref="P13">
    <cfRule type="containsText" dxfId="29" priority="61" operator="containsText" text="ANULADO">
      <formula>NOT(ISERROR(SEARCH("ANULADO",P13)))</formula>
    </cfRule>
    <cfRule type="containsText" priority="62" operator="containsText" text="ANULADO">
      <formula>NOT(ISERROR(SEARCH("ANULADO",P13)))</formula>
    </cfRule>
  </conditionalFormatting>
  <conditionalFormatting sqref="P29">
    <cfRule type="containsText" dxfId="28" priority="59" operator="containsText" text="ANULADO">
      <formula>NOT(ISERROR(SEARCH("ANULADO",P29)))</formula>
    </cfRule>
    <cfRule type="containsText" priority="60" operator="containsText" text="ANULADO">
      <formula>NOT(ISERROR(SEARCH("ANULADO",P29)))</formula>
    </cfRule>
  </conditionalFormatting>
  <conditionalFormatting sqref="P147">
    <cfRule type="containsText" dxfId="27" priority="57" operator="containsText" text="ANULADO">
      <formula>NOT(ISERROR(SEARCH("ANULADO",P147)))</formula>
    </cfRule>
    <cfRule type="containsText" priority="58" operator="containsText" text="ANULADO">
      <formula>NOT(ISERROR(SEARCH("ANULADO",P147)))</formula>
    </cfRule>
  </conditionalFormatting>
  <conditionalFormatting sqref="P149">
    <cfRule type="containsText" dxfId="26" priority="55" operator="containsText" text="ANULADO">
      <formula>NOT(ISERROR(SEARCH("ANULADO",P149)))</formula>
    </cfRule>
    <cfRule type="containsText" priority="56" operator="containsText" text="ANULADO">
      <formula>NOT(ISERROR(SEARCH("ANULADO",P149)))</formula>
    </cfRule>
  </conditionalFormatting>
  <conditionalFormatting sqref="P197">
    <cfRule type="containsText" dxfId="25" priority="53" operator="containsText" text="ANULADO">
      <formula>NOT(ISERROR(SEARCH("ANULADO",P197)))</formula>
    </cfRule>
    <cfRule type="containsText" priority="54" operator="containsText" text="ANULADO">
      <formula>NOT(ISERROR(SEARCH("ANULADO",P197)))</formula>
    </cfRule>
  </conditionalFormatting>
  <conditionalFormatting sqref="P216">
    <cfRule type="containsText" dxfId="24" priority="51" operator="containsText" text="ANULADO">
      <formula>NOT(ISERROR(SEARCH("ANULADO",P216)))</formula>
    </cfRule>
    <cfRule type="containsText" priority="52" operator="containsText" text="ANULADO">
      <formula>NOT(ISERROR(SEARCH("ANULADO",P216)))</formula>
    </cfRule>
  </conditionalFormatting>
  <conditionalFormatting sqref="P233">
    <cfRule type="containsText" dxfId="23" priority="49" operator="containsText" text="ANULADO">
      <formula>NOT(ISERROR(SEARCH("ANULADO",P233)))</formula>
    </cfRule>
    <cfRule type="containsText" priority="50" operator="containsText" text="ANULADO">
      <formula>NOT(ISERROR(SEARCH("ANULADO",P233)))</formula>
    </cfRule>
  </conditionalFormatting>
  <conditionalFormatting sqref="P234">
    <cfRule type="containsText" dxfId="22" priority="47" operator="containsText" text="ANULADO">
      <formula>NOT(ISERROR(SEARCH("ANULADO",P234)))</formula>
    </cfRule>
    <cfRule type="containsText" priority="48" operator="containsText" text="ANULADO">
      <formula>NOT(ISERROR(SEARCH("ANULADO",P234)))</formula>
    </cfRule>
  </conditionalFormatting>
  <conditionalFormatting sqref="P261">
    <cfRule type="containsText" dxfId="21" priority="45" operator="containsText" text="ANULADO">
      <formula>NOT(ISERROR(SEARCH("ANULADO",P261)))</formula>
    </cfRule>
    <cfRule type="containsText" priority="46" operator="containsText" text="ANULADO">
      <formula>NOT(ISERROR(SEARCH("ANULADO",P261)))</formula>
    </cfRule>
  </conditionalFormatting>
  <conditionalFormatting sqref="P268">
    <cfRule type="containsText" dxfId="20" priority="43" operator="containsText" text="ANULADO">
      <formula>NOT(ISERROR(SEARCH("ANULADO",P268)))</formula>
    </cfRule>
    <cfRule type="containsText" priority="44" operator="containsText" text="ANULADO">
      <formula>NOT(ISERROR(SEARCH("ANULADO",P268)))</formula>
    </cfRule>
  </conditionalFormatting>
  <conditionalFormatting sqref="P295">
    <cfRule type="containsText" dxfId="19" priority="41" operator="containsText" text="ANULADO">
      <formula>NOT(ISERROR(SEARCH("ANULADO",P295)))</formula>
    </cfRule>
    <cfRule type="containsText" priority="42" operator="containsText" text="ANULADO">
      <formula>NOT(ISERROR(SEARCH("ANULADO",P295)))</formula>
    </cfRule>
  </conditionalFormatting>
  <conditionalFormatting sqref="P289">
    <cfRule type="containsText" dxfId="18" priority="39" operator="containsText" text="ANULADO">
      <formula>NOT(ISERROR(SEARCH(ANULADO,P289)))</formula>
    </cfRule>
    <cfRule type="containsText" priority="40" operator="containsText" text="ANULADO">
      <formula>NOT(ISERROR(SEARCH(ANULADO,P289)))</formula>
    </cfRule>
  </conditionalFormatting>
  <conditionalFormatting sqref="P220">
    <cfRule type="containsText" dxfId="17" priority="37" operator="containsText" text="ANULADO">
      <formula>NOT(ISERROR(SEARCH("ANULADO",P220)))</formula>
    </cfRule>
    <cfRule type="containsText" priority="38" operator="containsText" text="ANULADO">
      <formula>NOT(ISERROR(SEARCH("ANULADO",P220)))</formula>
    </cfRule>
  </conditionalFormatting>
  <conditionalFormatting sqref="P232">
    <cfRule type="containsText" dxfId="16" priority="35" operator="containsText" text="ANULADO">
      <formula>NOT(ISERROR(SEARCH("ANULADO",P232)))</formula>
    </cfRule>
    <cfRule type="containsText" priority="36" operator="containsText" text="ANULADO">
      <formula>NOT(ISERROR(SEARCH("ANULADO",P232)))</formula>
    </cfRule>
  </conditionalFormatting>
  <conditionalFormatting sqref="P251">
    <cfRule type="containsText" dxfId="15" priority="33" operator="containsText" text="ANULADO">
      <formula>NOT(ISERROR(SEARCH("ANULADO",P251)))</formula>
    </cfRule>
    <cfRule type="containsText" priority="34" operator="containsText" text="ANULADO">
      <formula>NOT(ISERROR(SEARCH("ANULADO",P251)))</formula>
    </cfRule>
  </conditionalFormatting>
  <conditionalFormatting sqref="O289">
    <cfRule type="containsText" dxfId="14" priority="31" operator="containsText" text="ANULADO">
      <formula>NOT(ISERROR(SEARCH(ANULADO,O289)))</formula>
    </cfRule>
    <cfRule type="containsText" priority="32" operator="containsText" text="ANULADO">
      <formula>NOT(ISERROR(SEARCH(ANULADO,O289)))</formula>
    </cfRule>
  </conditionalFormatting>
  <conditionalFormatting sqref="O43">
    <cfRule type="containsText" dxfId="13" priority="29" operator="containsText" text="ANULADO">
      <formula>NOT(ISERROR(SEARCH("ANULADO",O43)))</formula>
    </cfRule>
    <cfRule type="containsText" priority="30" operator="containsText" text="ANULADO">
      <formula>NOT(ISERROR(SEARCH("ANULADO",O43)))</formula>
    </cfRule>
  </conditionalFormatting>
  <conditionalFormatting sqref="O26">
    <cfRule type="containsText" dxfId="12" priority="27" operator="containsText" text="ANULADO">
      <formula>NOT(ISERROR(SEARCH("ANULADO",O26)))</formula>
    </cfRule>
    <cfRule type="containsText" priority="28" operator="containsText" text="ANULADO">
      <formula>NOT(ISERROR(SEARCH("ANULADO",O26)))</formula>
    </cfRule>
  </conditionalFormatting>
  <conditionalFormatting sqref="O63">
    <cfRule type="containsText" dxfId="11" priority="25" operator="containsText" text="ANULADO">
      <formula>NOT(ISERROR(SEARCH("ANULADO",O63)))</formula>
    </cfRule>
    <cfRule type="containsText" priority="26" operator="containsText" text="ANULADO">
      <formula>NOT(ISERROR(SEARCH("ANULADO",O63)))</formula>
    </cfRule>
  </conditionalFormatting>
  <conditionalFormatting sqref="O95:O101">
    <cfRule type="containsText" dxfId="10" priority="23" operator="containsText" text="ANULADO">
      <formula>NOT(ISERROR(SEARCH("ANULADO",O95)))</formula>
    </cfRule>
    <cfRule type="containsText" priority="24" operator="containsText" text="ANULADO">
      <formula>NOT(ISERROR(SEARCH("ANULADO",O95)))</formula>
    </cfRule>
  </conditionalFormatting>
  <conditionalFormatting sqref="O102">
    <cfRule type="containsText" dxfId="9" priority="21" operator="containsText" text="ANULADO">
      <formula>NOT(ISERROR(SEARCH("ANULADO",O102)))</formula>
    </cfRule>
    <cfRule type="containsText" priority="22" operator="containsText" text="ANULADO">
      <formula>NOT(ISERROR(SEARCH("ANULADO",O102)))</formula>
    </cfRule>
  </conditionalFormatting>
  <conditionalFormatting sqref="O131 O129 O127 O125">
    <cfRule type="containsText" dxfId="8" priority="19" operator="containsText" text="ANULADO">
      <formula>NOT(ISERROR(SEARCH("ANULADO",O125)))</formula>
    </cfRule>
    <cfRule type="containsText" priority="20" operator="containsText" text="ANULADO">
      <formula>NOT(ISERROR(SEARCH("ANULADO",O125)))</formula>
    </cfRule>
  </conditionalFormatting>
  <conditionalFormatting sqref="O158:O159">
    <cfRule type="containsText" dxfId="7" priority="17" operator="containsText" text="ANULADO">
      <formula>NOT(ISERROR(SEARCH("ANULADO",O158)))</formula>
    </cfRule>
    <cfRule type="containsText" priority="18" operator="containsText" text="ANULADO">
      <formula>NOT(ISERROR(SEARCH("ANULADO",O158)))</formula>
    </cfRule>
  </conditionalFormatting>
  <conditionalFormatting sqref="O220">
    <cfRule type="containsText" dxfId="6" priority="15" operator="containsText" text="ANULADO">
      <formula>NOT(ISERROR(SEARCH("ANULADO",O220)))</formula>
    </cfRule>
    <cfRule type="containsText" priority="16" operator="containsText" text="ANULADO">
      <formula>NOT(ISERROR(SEARCH("ANULADO",O220)))</formula>
    </cfRule>
  </conditionalFormatting>
  <conditionalFormatting sqref="O232">
    <cfRule type="containsText" dxfId="5" priority="13" operator="containsText" text="ANULADO">
      <formula>NOT(ISERROR(SEARCH("ANULADO",O232)))</formula>
    </cfRule>
    <cfRule type="containsText" priority="14" operator="containsText" text="ANULADO">
      <formula>NOT(ISERROR(SEARCH("ANULADO",O232)))</formula>
    </cfRule>
  </conditionalFormatting>
  <conditionalFormatting sqref="O163">
    <cfRule type="containsText" dxfId="4" priority="11" operator="containsText" text="ANULADO">
      <formula>NOT(ISERROR(SEARCH("ANULADO",O163)))</formula>
    </cfRule>
    <cfRule type="containsText" priority="12" operator="containsText" text="ANULADO">
      <formula>NOT(ISERROR(SEARCH("ANULADO",O163)))</formula>
    </cfRule>
  </conditionalFormatting>
  <conditionalFormatting sqref="I3">
    <cfRule type="containsText" dxfId="3" priority="7" operator="containsText" text="ANULADO">
      <formula>NOT(ISERROR(SEARCH("ANULADO",I3)))</formula>
    </cfRule>
    <cfRule type="containsText" priority="8" operator="containsText" text="ANULADO">
      <formula>NOT(ISERROR(SEARCH("ANULADO",I3)))</formula>
    </cfRule>
  </conditionalFormatting>
  <conditionalFormatting sqref="I7:I8">
    <cfRule type="containsText" dxfId="2" priority="5" operator="containsText" text="ANULADO">
      <formula>NOT(ISERROR(SEARCH("ANULADO",I7)))</formula>
    </cfRule>
    <cfRule type="containsText" priority="6" operator="containsText" text="ANULADO">
      <formula>NOT(ISERROR(SEARCH("ANULADO",I7)))</formula>
    </cfRule>
  </conditionalFormatting>
  <conditionalFormatting sqref="I6">
    <cfRule type="containsText" dxfId="1" priority="3" operator="containsText" text="ANULADO">
      <formula>NOT(ISERROR(SEARCH("ANULADO",I6)))</formula>
    </cfRule>
    <cfRule type="containsText" priority="4" operator="containsText" text="ANULADO">
      <formula>NOT(ISERROR(SEARCH("ANULADO",I6)))</formula>
    </cfRule>
  </conditionalFormatting>
  <conditionalFormatting sqref="I537">
    <cfRule type="containsText" dxfId="0" priority="1" operator="containsText" text="ANULADO">
      <formula>NOT(ISERROR(SEARCH("ANULADO",I537)))</formula>
    </cfRule>
    <cfRule type="containsText" priority="2" operator="containsText" text="ANULADO">
      <formula>NOT(ISERROR(SEARCH("ANULADO",I537)))</formula>
    </cfRule>
  </conditionalFormatting>
  <dataValidations count="8">
    <dataValidation type="list" allowBlank="1" showInputMessage="1" showErrorMessage="1" sqref="AT77">
      <formula1>$BX$1:$BX$1</formula1>
    </dataValidation>
    <dataValidation type="list" allowBlank="1" showInputMessage="1" showErrorMessage="1" sqref="AS77">
      <formula1>$BW$1:$BW$1</formula1>
    </dataValidation>
    <dataValidation type="list" allowBlank="1" showInputMessage="1" showErrorMessage="1" sqref="AT76">
      <formula1>$BX$1:$BX$5</formula1>
    </dataValidation>
    <dataValidation type="list" allowBlank="1" showInputMessage="1" showErrorMessage="1" sqref="AR76:AR77">
      <formula1>$BV$1:$BV$8</formula1>
    </dataValidation>
    <dataValidation type="list" allowBlank="1" showInputMessage="1" showErrorMessage="1" sqref="AQ76:AQ77">
      <formula1>$BU$1:$BU$8</formula1>
    </dataValidation>
    <dataValidation type="list" allowBlank="1" showInputMessage="1" showErrorMessage="1" sqref="AP76:AP77">
      <formula1>$BT$1:$BT$4</formula1>
    </dataValidation>
    <dataValidation type="list" allowBlank="1" showInputMessage="1" showErrorMessage="1" sqref="AO76:AO77">
      <formula1>$BS$1:$BS$2</formula1>
    </dataValidation>
    <dataValidation type="list" allowBlank="1" showInputMessage="1" showErrorMessage="1" sqref="AN76:AN77">
      <formula1>$BR$1:$BR$2</formula1>
    </dataValidation>
  </dataValidations>
  <hyperlinks>
    <hyperlink ref="BQ33" r:id="rId1" display="https://www.secop.gov.co/CO1ContractsManagement/Tendering/ProcurementContractEdit/View?docUniqueIdentifier=CO1.PCCNTR.7306595&amp;prevCtxUrl=https%3a%2f%2fwww.secop.gov.co%3a443%2fCO1ContractsManagement%2fTendering%2fProcurementContractManagement%2fIndex&amp;prevCtxLbl=Contratos+"/>
    <hyperlink ref="BQ34" r:id="rId2" display="https://www.secop.gov.co/CO1ContractsManagement/Tendering/ProcurementContractEdit/View?docUniqueIdentifier=CO1.PCCNTR.7306472&amp;prevCtxUrl=https%3a%2f%2fwww.secop.gov.co%3a443%2fCO1ContractsManagement%2fTendering%2fProcurementContractManagement%2fIndex&amp;prevCtxLbl=Contratos+"/>
    <hyperlink ref="BQ39" r:id="rId3" display="https://www.secop.gov.co/CO1ContractsManagement/Tendering/ProcurementContractEdit/View?docUniqueIdentifier=CO1.PCCNTR.7307935&amp;prevCtxUrl=https%3a%2f%2fwww.secop.gov.co%3a443%2fCO1ContractsManagement%2fTendering%2fProcurementContractManagement%2fIndex&amp;prevCtxLbl=Contratos+"/>
    <hyperlink ref="BQ44" r:id="rId4" display="https://www.secop.gov.co/CO1ContractsManagement/Tendering/ProcurementContractEdit/View?docUniqueIdentifier=CO1.PCCNTR.7317017&amp;prevCtxUrl=https%3a%2f%2fwww.secop.gov.co%3a443%2fCO1ContractsManagement%2fTendering%2fProcurementContractManagement%2fIndex&amp;prevCtxLbl=Contratos+"/>
    <hyperlink ref="BQ61" r:id="rId5" display="https://www.secop.gov.co/CO1ContractsManagement/Tendering/ProcurementContractEdit/View?docUniqueIdentifier=CO1.PCCNTR.7339446&amp;prevCtxUrl=https%3a%2f%2fwww.secop.gov.co%3a443%2fCO1ContractsManagement%2fTendering%2fProcurementContractManagement%2fIndex&amp;prevCtxLbl=Contratos+"/>
    <hyperlink ref="BQ66" r:id="rId6" display="https://www.secop.gov.co/CO1ContractsManagement/Tendering/ProcurementContractEdit/View?docUniqueIdentifier=CO1.PCCNTR.7340303&amp;prevCtxUrl=https%3a%2f%2fwww.secop.gov.co%3a443%2fCO1ContractsManagement%2fTendering%2fProcurementContractManagement%2fIndex&amp;prevCtxLbl=Contratos+"/>
    <hyperlink ref="BQ85" r:id="rId7" display="https://www.secop.gov.co/CO1ContractsManagement/Tendering/ProcurementContractEdit/View?docUniqueIdentifier=CO1.PCCNTR.7359684&amp;prevCtxUrl=https%3a%2f%2fwww.secop.gov.co%3a443%2fCO1ContractsManagement%2fTendering%2fProcurementContractManagement%2fIndex&amp;prevCtxLbl=Contratos+"/>
    <hyperlink ref="BQ92" r:id="rId8" display="https://www.secop.gov.co/CO1ContractsManagement/Tendering/ProcurementContractEdit/View?docUniqueIdentifier=CO1.PCCNTR.7369735&amp;prevCtxUrl=https%3a%2f%2fwww.secop.gov.co%3a443%2fCO1ContractsManagement%2fTendering%2fProcurementContractManagement%2fIndex&amp;prevCtxLbl=Contratos+"/>
    <hyperlink ref="BQ93" r:id="rId9" display="https://www.secop.gov.co/CO1ContractsManagement/Tendering/ProcurementContractEdit/View?docUniqueIdentifier=CO1.PCCNTR.7370477&amp;prevCtxUrl=https%3a%2f%2fwww.secop.gov.co%3a443%2fCO1ContractsManagement%2fTendering%2fProcurementContractManagement%2fIndex&amp;prevCtxLbl=Contratos+"/>
    <hyperlink ref="BQ75" r:id="rId10" display="https://www.secop.gov.co/CO1ContractsManagement/Tendering/ProcurementContractEdit/View?docUniqueIdentifier=CO1.PCCNTR.7349187&amp;prevCtxUrl=https%3a%2f%2fwww.secop.gov.co%3a443%2fCO1ContractsManagement%2fTendering%2fProcurementContractManagement%2fIndex&amp;prevCtxLbl=Contratos+"/>
    <hyperlink ref="BQ76" r:id="rId11" display="https://www.secop.gov.co/CO1ContractsManagement/Tendering/ProcurementContractEdit/View?docUniqueIdentifier=CO1.PCCNTR.7349324&amp;prevCtxUrl=https%3a%2f%2fwww.secop.gov.co%3a443%2fCO1ContractsManagement%2fTendering%2fProcurementContractManagement%2fIndex&amp;prevCtxLbl=Contratos+"/>
    <hyperlink ref="BQ78" r:id="rId12" display="https://www.secop.gov.co/CO1ContractsManagement/Tendering/ProcurementContractEdit/View?docUniqueIdentifier=CO1.PCCNTR.7350058&amp;prevCtxUrl=https%3a%2f%2fwww.secop.gov.co%3a443%2fCO1ContractsManagement%2fTendering%2fProcurementContractManagement%2fIndex&amp;prevCtxLbl=Contratos+"/>
    <hyperlink ref="BQ86" r:id="rId13" display="https://www.secop.gov.co/CO1ContractsManagement/Tendering/ProcurementContractEdit/View?docUniqueIdentifier=CO1.PCCNTR.7360296&amp;prevCtxUrl=https%3a%2f%2fwww.secop.gov.co%3a443%2fCO1ContractsManagement%2fTendering%2fProcurementContractManagement%2fIndex&amp;prevCtxLbl=Contratos+"/>
    <hyperlink ref="BQ102" display="https://www.secop.gov.co/CO1ContractsManagement/Tendering/ProcurementContractEdit/Update?ProfileName=CCE-16-Servicios_profesionales_gestion&amp;PPI=CO1.PPI.29970746&amp;DocUniqueName=ContratoDeCompra&amp;DocTypeName=NextWay.Entities.Marketplace.Tendering.ProcurementC"/>
    <hyperlink ref="BQ105" r:id="rId14" display="https://www.secop.gov.co/CO1ContractsManagement/Tendering/ProcurementContractEdit/View?docUniqueIdentifier=CO1.PCCNTR.7380299&amp;prevCtxUrl=https%3a%2f%2fwww.secop.gov.co%3a443%2fCO1ContractsManagement%2fTendering%2fProcurementContractManagement%2fIndex&amp;prevCtxLbl=Contratos+"/>
    <hyperlink ref="BQ107" r:id="rId15" display="https://www.secop.gov.co/CO1ContractsManagement/Tendering/ProcurementContractEdit/View?docUniqueIdentifier=CO1.PCCNTR.7380487&amp;prevCtxUrl=https%3a%2f%2fwww.secop.gov.co%3a443%2fCO1ContractsManagement%2fTendering%2fProcurementContractManagement%2fIndex&amp;prevCtxLbl=Contratos+"/>
    <hyperlink ref="BQ114" r:id="rId16" display="https://www.secop.gov.co/CO1ContractsManagement/Tendering/ProcurementContractEdit/View?docUniqueIdentifier=CO1.PCCNTR.7397049&amp;prevCtxUrl=https%3a%2f%2fwww.secop.gov.co%3a443%2fCO1ContractsManagement%2fTendering%2fProcurementContractManagement%2fIndex&amp;prevCtxLbl=Contratos+"/>
    <hyperlink ref="BQ118" r:id="rId17" display="https://www.secop.gov.co/CO1ContractsManagement/Tendering/ProcurementContractEdit/View?docUniqueIdentifier=CO1.PCCNTR.7397869&amp;prevCtxUrl=https%3a%2f%2fwww.secop.gov.co%3a443%2fCO1ContractsManagement%2fTendering%2fProcurementContractManagement%2fIndex&amp;prevCtxLbl=Contratos+"/>
    <hyperlink ref="BQ119" r:id="rId18" display="https://www.secop.gov.co/CO1ContractsManagement/Tendering/ProcurementContractEdit/View?docUniqueIdentifier=CO1.PCCNTR.7397841&amp;prevCtxUrl=https%3a%2f%2fwww.secop.gov.co%3a443%2fCO1ContractsManagement%2fTendering%2fProcurementContractManagement%2fIndex&amp;prevCtxLbl=Contratos+"/>
    <hyperlink ref="BQ120" r:id="rId19" display="https://www.secop.gov.co/CO1ContractsManagement/Tendering/ProcurementContractEdit/View?docUniqueIdentifier=CO1.PCCNTR.7397771&amp;prevCtxUrl=https%3a%2f%2fwww.secop.gov.co%3a443%2fCO1ContractsManagement%2fTendering%2fProcurementContractManagement%2fIndex&amp;prevCtxLbl=Contratos+"/>
    <hyperlink ref="BQ121" r:id="rId20" display="https://www.secop.gov.co/CO1ContractsManagement/Tendering/ProcurementContractEdit/View?docUniqueIdentifier=CO1.PCCNTR.7405436&amp;prevCtxUrl=https%3a%2f%2fwww.secop.gov.co%3a443%2fCO1ContractsManagement%2fTendering%2fProcurementContractManagement%2fIndex&amp;prevCtxLbl=Contratos+"/>
    <hyperlink ref="BQ122" r:id="rId21" display="https://www.secop.gov.co/CO1ContractsManagement/Tendering/ProcurementContractEdit/View?docUniqueIdentifier=CO1.PCCNTR.7407554&amp;prevCtxUrl=https%3a%2f%2fwww.secop.gov.co%3a443%2fCO1ContractsManagement%2fTendering%2fProcurementContractManagement%2fIndex&amp;prevCtxLbl=Contratos+"/>
    <hyperlink ref="BQ140" r:id="rId22" display="https://www.secop.gov.co/CO1ContractsManagement/Tendering/ProcurementContractEdit/View?docUniqueIdentifier=CO1.PCCNTR.7417954&amp;prevCtxUrl=https%3a%2f%2fwww.secop.gov.co%3a443%2fCO1ContractsManagement%2fTendering%2fProcurementContractManagement%2fIndex&amp;prevCtxLbl=Contratos+"/>
    <hyperlink ref="BQ141" r:id="rId23" display="https://www.secop.gov.co/CO1ContractsManagement/Tendering/ProcurementContractEdit/View?docUniqueIdentifier=CO1.PCCNTR.7417645&amp;prevCtxUrl=https%3a%2f%2fwww.secop.gov.co%3a443%2fCO1ContractsManagement%2fTendering%2fProcurementContractManagement%2fIndex&amp;prevCtxLbl=Contratos+"/>
    <hyperlink ref="BQ147" r:id="rId24" display="https://www.secop.gov.co/CO1ContractsManagement/Tendering/ProcurementContractEdit/View?docUniqueIdentifier=CO1.PCCNTR.7418454&amp;prevCtxUrl=https%3a%2f%2fwww.secop.gov.co%3a443%2fCO1ContractsManagement%2fTendering%2fProcurementContractManagement%2fIndex&amp;prevCtxLbl=Contratos+"/>
    <hyperlink ref="BQ156" r:id="rId25" display="https://www.secop.gov.co/CO1ContractsManagement/Tendering/ProcurementContractEdit/View?docUniqueIdentifier=CO1.PCCNTR.7426793&amp;prevCtxUrl=https%3a%2f%2fwww.secop.gov.co%3a443%2fCO1ContractsManagement%2fTendering%2fProcurementContractManagement%2fIndex&amp;prevCtxLbl=Contratos+"/>
    <hyperlink ref="BQ159" r:id="rId26" display="https://www.secop.gov.co/CO1ContractsManagement/Tendering/ProcurementContractEdit/View?docUniqueIdentifier=CO1.PCCNTR.7428256&amp;prevCtxUrl=https%3a%2f%2fwww.secop.gov.co%3a443%2fCO1ContractsManagement%2fTendering%2fProcurementContractManagement%2fIndex&amp;prevCtxLbl=Contratos+"/>
    <hyperlink ref="BQ160" r:id="rId27" display="https://www.secop.gov.co/CO1ContractsManagement/Tendering/ProcurementContractEdit/View?docUniqueIdentifier=CO1.PCCNTR.7427613&amp;prevCtxUrl=https%3a%2f%2fwww.secop.gov.co%3a443%2fCO1ContractsManagement%2fTendering%2fProcurementContractManagement%2fIndex&amp;prevCtxLbl=Contratos+"/>
    <hyperlink ref="BQ173" r:id="rId28" display="https://www.secop.gov.co/CO1ContractsManagement/Tendering/ProcurementContractEdit/View?docUniqueIdentifier=CO1.PCCNTR.7437391&amp;prevCtxUrl=https%3a%2f%2fwww.secop.gov.co%3a443%2fCO1ContractsManagement%2fTendering%2fProcurementContractManagement%2fIndex&amp;prevCtxLbl=Contratos+"/>
    <hyperlink ref="BQ174" r:id="rId29" display="https://www.secop.gov.co/CO1ContractsManagement/Tendering/ProcurementContractEdit/View?docUniqueIdentifier=CO1.PCCNTR.7437719&amp;prevCtxUrl=https%3a%2f%2fwww.secop.gov.co%3a443%2fCO1ContractsManagement%2fTendering%2fProcurementContractManagement%2fIndex&amp;prevCtxLbl=Contratos+"/>
    <hyperlink ref="BQ176" r:id="rId30" display="https://www.secop.gov.co/CO1ContractsManagement/Tendering/ProcurementContractEdit/View?docUniqueIdentifier=CO1.PCCNTR.7437612&amp;prevCtxUrl=https%3a%2f%2fwww.secop.gov.co%3a443%2fCO1ContractsManagement%2fTendering%2fProcurementContractManagement%2fIndex&amp;prevCtxLbl=Contratos+"/>
    <hyperlink ref="BQ177" r:id="rId31" display="https://www.secop.gov.co/CO1ContractsManagement/Tendering/ProcurementContractEdit/View?docUniqueIdentifier=CO1.PCCNTR.7453382&amp;prevCtxUrl=https%3a%2f%2fwww.secop.gov.co%3a443%2fCO1ContractsManagement%2fTendering%2fProcurementContractManagement%2fIndex&amp;prevCtxLbl=Contratos+"/>
    <hyperlink ref="BQ178" r:id="rId32" display="https://www.secop.gov.co/CO1ContractsManagement/Tendering/ProcurementContractEdit/View?docUniqueIdentifier=CO1.PCCNTR.7453437&amp;prevCtxUrl=https%3a%2f%2fwww.secop.gov.co%3a443%2fCO1ContractsManagement%2fTendering%2fProcurementContractManagement%2fIndex&amp;prevCtxLbl=Contratos+"/>
    <hyperlink ref="BQ184" r:id="rId33" display="https://www.secop.gov.co/CO1ContractsManagement/Tendering/ProcurementContractEdit/View?docUniqueIdentifier=CO1.PCCNTR.7453146&amp;prevCtxUrl=https%3a%2f%2fwww.secop.gov.co%3a443%2fCO1ContractsManagement%2fTendering%2fProcurementContractManagement%2fIndex&amp;prevCtxLbl=Contratos+"/>
    <hyperlink ref="BQ185" r:id="rId34" display="https://www.secop.gov.co/CO1ContractsManagement/Tendering/ProcurementContractEdit/View?docUniqueIdentifier=CO1.PCCNTR.7453925&amp;prevCtxUrl=https%3a%2f%2fwww.secop.gov.co%3a443%2fCO1ContractsManagement%2fTendering%2fProcurementContractManagement%2fIndex&amp;prevCtxLbl=Contratos+"/>
    <hyperlink ref="BQ189" r:id="rId35" display="https://www.secop.gov.co/CO1ContractsManagement/Tendering/ProcurementContractEdit/View?docUniqueIdentifier=CO1.PCCNTR.7462701&amp;prevCtxUrl=https%3a%2f%2fwww.secop.gov.co%3a443%2fCO1ContractsManagement%2fTendering%2fProcurementContractManagement%2fIndex&amp;prevCtxLbl=Contratos+"/>
    <hyperlink ref="BQ194" r:id="rId36" display="https://www.secop.gov.co/CO1ContractsManagement/Tendering/ProcurementContractEdit/View?docUniqueIdentifier=CO1.PCCNTR.7467449&amp;prevCtxUrl=https%3a%2f%2fwww.secop.gov.co%3a443%2fCO1ContractsManagement%2fTendering%2fProcurementContractManagement%2fIndex&amp;prevCtxLbl=Contratos+"/>
    <hyperlink ref="BQ195" r:id="rId37" display="https://www.secop.gov.co/CO1ContractsManagement/Tendering/ProcurementContractEdit/View?docUniqueIdentifier=CO1.PCCNTR.7466441&amp;prevCtxUrl=https%3a%2f%2fwww.secop.gov.co%3a443%2fCO1ContractsManagement%2fTendering%2fProcurementContractManagement%2fIndex&amp;prevCtxLbl=Contratos+"/>
    <hyperlink ref="BQ202" r:id="rId38" display="https://www.secop.gov.co/CO1ContractsManagement/Tendering/ProcurementContractEdit/View?docUniqueIdentifier=CO1.PCCNTR.7471292&amp;prevCtxUrl=https%3a%2f%2fwww.secop.gov.co%3a443%2fCO1ContractsManagement%2fTendering%2fProcurementContractManagement%2fIndex&amp;prevCtxLbl=Contratos+"/>
    <hyperlink ref="BQ203" r:id="rId39" display="https://www.secop.gov.co/CO1ContractsManagement/Tendering/ProcurementContractEdit/View?docUniqueIdentifier=CO1.PCCNTR.7471947&amp;prevCtxUrl=https%3a%2f%2fwww.secop.gov.co%3a443%2fCO1ContractsManagement%2fTendering%2fProcurementContractManagement%2fIndex&amp;prevCtxLbl=Contratos+"/>
    <hyperlink ref="BQ211" r:id="rId40" display="https://www.secop.gov.co/CO1ContractsManagement/Tendering/ProcurementContractEdit/View?docUniqueIdentifier=CO1.PCCNTR.7486607&amp;prevCtxUrl=https%3a%2f%2fwww.secop.gov.co%3a443%2fCO1ContractsManagement%2fTendering%2fProcurementContractManagement%2fIndex&amp;prevCtxLbl=Contratos+"/>
    <hyperlink ref="BQ210" r:id="rId41" display="https://www.secop.gov.co/CO1ContractsManagement/Tendering/ProcurementContractEdit/Update?ProfileName=CCE-16-Servicios_profesionales_gestion&amp;PPI=CO1.PPI.37479170&amp;DocUniqueName=ContratoDeCompra&amp;DocTypeName=NextWay.Entities.Marketplace.Tendering.ProcurementContract&amp;ProfileVersion=8&amp;DocUniqueIdentifier=CO1.PCCNTR.7487778&amp;prevCtxUrl=https%3a%2f%2fwww.secop.gov.co%3a443%2fCO1ContractsManagement%2fTendering%2fProcurementContractManagement%2fIndex&amp;prevCtxLbl=Contratos+"/>
    <hyperlink ref="BQ212" r:id="rId42" display="https://www.secop.gov.co/CO1ContractsManagement/Tendering/ProcurementContractEdit/View?docUniqueIdentifier=CO1.PCCNTR.7486263&amp;prevCtxUrl=https%3a%2f%2fwww.secop.gov.co%3a443%2fCO1ContractsManagement%2fTendering%2fProcurementContractManagement%2fIndex&amp;prevCtxLbl=Contratos+"/>
    <hyperlink ref="BQ216" r:id="rId43" display="https://www.secop.gov.co/CO1ContractsManagement/Tendering/ProcurementContractEdit/Update?ProfileName=CCE-16-Servicios_profesionales_gestion&amp;PPI=CO1.PPI.37512043&amp;DocUniqueName=ContratoDeCompra&amp;DocTypeName=NextWay.Entities.Marketplace.Tendering.ProcurementContract&amp;ProfileVersion=8&amp;DocUniqueIdentifier=CO1.PCCNTR.7497508&amp;prevCtxUrl=https%3a%2f%2fwww.secop.gov.co%3a443%2fCO1ContractsManagement%2fTendering%2fProcurementContractManagement%2fIndex&amp;prevCtxLbl=Contratos+"/>
    <hyperlink ref="BQ217" r:id="rId44" display="https://www.secop.gov.co/CO1ContractsManagement/Tendering/ProcurementContractEdit/View?docUniqueIdentifier=CO1.PCCNTR.7495724&amp;prevCtxUrl=https%3a%2f%2fwww.secop.gov.co%3a443%2fCO1ContractsManagement%2fTendering%2fProcurementContractManagement%2fIndex&amp;prevCtxLbl=Contratos+"/>
    <hyperlink ref="BQ224" r:id="rId45" display="https://www.secop.gov.co/CO1ContractsManagement/Tendering/ProcurementContractEdit/Update?ProfileName=CCE-16-Servicios_profesionales_gestion&amp;PPI=CO1.PPI.37565684&amp;DocUniqueName=ContratoDeCompra&amp;DocTypeName=NextWay.Entities.Marketplace.Tendering.ProcurementContract&amp;ProfileVersion=8&amp;DocUniqueIdentifier=CO1.PCCNTR.7511013&amp;prevCtxUrl=https%3a%2f%2fwww.secop.gov.co%3a443%2fCO1ContractsManagement%2fTendering%2fProcurementContractManagement%2fIndex&amp;prevCtxLbl=Contratos+"/>
    <hyperlink ref="BQ225" r:id="rId46" display="https://www.secop.gov.co/CO1ContractsManagement/Tendering/ProcurementContractEdit/Update?ProfileName=CCE-16-Servicios_profesionales_gestion&amp;PPI=CO1.PPI.37566527&amp;DocUniqueName=ContratoDeCompra&amp;DocTypeName=NextWay.Entities.Marketplace.Tendering.ProcurementContract&amp;ProfileVersion=8&amp;DocUniqueIdentifier=CO1.PCCNTR.7510936&amp;prevCtxUrl=https%3a%2f%2fwww.secop.gov.co%3a443%2fCO1ContractsManagement%2fTendering%2fProcurementContractManagement%2fIndex&amp;prevCtxLbl=Contratos+"/>
    <hyperlink ref="BQ188" r:id="rId47" display="https://www.secop.gov.co/CO1ContractsManagement/Tendering/ProcurementContractEdit/View?docUniqueIdentifier=CO1.PCCNTR.7462044&amp;prevCtxUrl=https%3a%2f%2fwww.secop.gov.co%3a443%2fCO1ContractsManagement%2fTendering%2fProcurementContractManagement%2fIndex&amp;prevCtxLbl=Contratos+"/>
    <hyperlink ref="BQ242" r:id="rId48" display="https://www.secop.gov.co/CO1ContractsManagement/Tendering/ProcurementContractEdit/Update?ProfileName=CCE-16-Servicios_profesionales_gestion&amp;PPI=CO1.PPI.37637670&amp;DocUniqueName=ContratoDeCompra&amp;DocTypeName=NextWay.Entities.Marketplace.Tendering.ProcurementContract&amp;ProfileVersion=8&amp;DocUniqueIdentifier=CO1.PCCNTR.7529329&amp;prevCtxUrl=https%3a%2f%2fwww.secop.gov.co%3a443%2fCO1ContractsManagement%2fTendering%2fProcurementContractManagement%2fIndex&amp;prevCtxLbl=Contratos+"/>
    <hyperlink ref="BQ236" r:id="rId49" display="https://www.secop.gov.co/CO1ContractsManagement/Tendering/ProcurementContractEdit/View?docUniqueIdentifier=CO1.PCCNTR.7520178&amp;prevCtxUrl=https%3a%2f%2fwww.secop.gov.co%3a443%2fCO1ContractsManagement%2fTendering%2fProcurementContractManagement%2fIndex&amp;prevCtxLbl=Contratos+"/>
    <hyperlink ref="BQ117" r:id="rId50" display="https://community.secop.gov.co/Public/Tendering/OpportunityDetail/Index?noticeUID=CO1.NTC.7522128&amp;isFromPublicArea=True&amp;isModal=true&amp;asPopupView=true"/>
    <hyperlink ref="BQ175" display="https://www.secop.gov.co/CO1ContractsManagement/Tendering/ProcurementContractEdit/View?docUniqueIdentifier=CO1.PCCNTR.7437473&amp;prevCtxUrl=https%3a%2f%2fwww.secop.gov.co%3a443%2fCO1ContractsManagement%2fTendering%2fProcurementContractManagement%2fIndex&amp;prev"/>
    <hyperlink ref="BQ201" display="https://www.secop.gov.co/CO1ContractsManagement/Tendering/ProcurementContractEdit/View?docUniqueIdentifier=CO1.PCCNTR.7472077&amp;prevCtxUrl=https%3a%2f%2fwww.secop.gov.co%3a443%2fCO1ContractsManagement%2fTendering%2fProcurementContractManagement%2fIndex&amp;prev"/>
    <hyperlink ref="BQ215" display="https://www.secop.gov.co/CO1ContractsManagement/Tendering/ProcurementContractEdit/View?docUniqueIdentifier=CO1.PCCNTR.7493583&amp;prevCtxUrl=https%3a%2f%2fwww.secop.gov.co%3a443%2fCO1ContractsManagement%2fTendering%2fProcurementContractManagement%2fIndex&amp;prev"/>
    <hyperlink ref="BQ233" display="https://www.secop.gov.co/CO1ContractsManagement/Tendering/ProcurementContractEdit/View?docUniqueIdentifier=CO1.PCCNTR.7518958&amp;prevCtxUrl=https%3a%2f%2fwww.secop.gov.co%3a443%2fCO1ContractsManagement%2fTendering%2fProcurementContractManagement%2fIndex&amp;prev"/>
    <hyperlink ref="BQ267" display="https://www.secop.gov.co/CO1ContractsManagement/Tendering/ProcurementContractEdit/View?docUniqueIdentifier=CO1.PCCNTR.7550567&amp;prevCtxUrl=https%3a%2f%2fwww.secop.gov.co%3a443%2fCO1ContractsManagement%2fTendering%2fProcurementContractManagement%2fIndex&amp;prev"/>
    <hyperlink ref="BQ295" display="https://www.secop.gov.co/CO1ContractsManagement/Tendering/ProcurementContractEdit/View?docUniqueIdentifier=CO1.PCCNTR.7576615&amp;prevCtxUrl=https%3a%2f%2fwww.secop.gov.co%3a443%2fCO1ContractsManagement%2fTendering%2fProcurementContractManagement%2fIndex&amp;prev"/>
    <hyperlink ref="BQ59" r:id="rId51" display="https://www.secop.gov.co/CO1ContractsManagement/Tendering/ProcurementContractEdit/View?docUniqueIdentifier=CO1.PCCNTR.7324490&amp;prevCtxUrl=https%3a%2f%2fwww.secop.gov.co%3a443%2fCO1ContractsManagement%2fTendering%2fProcurementContractManagement%2fIndex&amp;prevCtxLbl=Contratos+"/>
    <hyperlink ref="BQ60" r:id="rId52" display="https://www.secop.gov.co/CO1ContractsManagement/Tendering/ProcurementContractEdit/View?docUniqueIdentifier=CO1.PCCNTR.7340067&amp;prevCtxUrl=https%3a%2f%2fwww.secop.gov.co%3a443%2fCO1ContractsManagement%2fTendering%2fProcurementContractManagement%2fIndex&amp;prevCtxLbl=Contratos+"/>
    <hyperlink ref="BQ91" r:id="rId53" display="https://www.secop.gov.co/CO1ContractsManagement/Tendering/ProcurementContractEdit/View?docUniqueIdentifier=CO1.PCCNTR.7368826&amp;prevCtxUrl=https%3a%2f%2fwww.secop.gov.co%3a443%2fCO1ContractsManagement%2fTendering%2fProcurementContractManagement%2fIndex&amp;prevCtxLbl=Contratos+"/>
    <hyperlink ref="BQ103" r:id="rId54" display="https://www.secop.gov.co/CO1ContractsManagement/Tendering/ProcurementContractEdit/View?docUniqueIdentifier=CO1.PCCNTR.7381022&amp;prevCtxUrl=https%3a%2f%2fwww.secop.gov.co%3a443%2fCO1ContractsManagement%2fTendering%2fProcurementContractManagement%2fIndex&amp;prevCtxLbl=Contratos+"/>
    <hyperlink ref="BQ104" r:id="rId55" display="https://www.secop.gov.co/CO1ContractsManagement/Tendering/ProcurementContractEdit/View?docUniqueIdentifier=CO1.PCCNTR.7380287&amp;prevCtxUrl=https%3a%2f%2fwww.secop.gov.co%3a443%2fCO1ContractsManagement%2fTendering%2fProcurementContractManagement%2fIndex&amp;prevCtxLbl=Contratos+"/>
    <hyperlink ref="BQ106" r:id="rId56" display="https://www.secop.gov.co/CO1ContractsManagement/Tendering/ProcurementContractEdit/View?docUniqueIdentifier=CO1.PCCNTR.7380427&amp;prevCtxUrl=https%3a%2f%2fwww.secop.gov.co%3a443%2fCO1ContractsManagement%2fTendering%2fProcurementContractManagement%2fIndex&amp;prevCtxLbl=Contratos+"/>
    <hyperlink ref="BQ208" r:id="rId57" display="https://www.secop.gov.co/CO1ContractsManagement/Tendering/ProcurementContractEdit/View?docUniqueIdentifier=CO1.PCCNTR.7478382&amp;prevCtxUrl=https%3a%2f%2fwww.secop.gov.co%3a443%2fCO1ContractsManagement%2fTendering%2fProcurementContractManagement%2fIndex&amp;prevCtxLbl=Contratos+"/>
    <hyperlink ref="BQ209" r:id="rId58" display="https://www.secop.gov.co/CO1ContractsManagement/Tendering/ProcurementContractEdit/View?docUniqueIdentifier=CO1.PCCNTR.7478310&amp;prevCtxUrl=https%3a%2f%2fwww.secop.gov.co%3a443%2fCO1ContractsManagement%2fTendering%2fProcurementContractManagement%2fIndex&amp;prevCtxLbl=Contratos+"/>
    <hyperlink ref="BQ226" r:id="rId59" display="https://www.secop.gov.co/CO1ContractsManagement/Tendering/ProcurementContractEdit/Update?ProfileName=CCE-16-Servicios_profesionales_gestion&amp;PPI=CO1.PPI.37565700&amp;DocUniqueName=ContratoDeCompra&amp;DocTypeName=NextWay.Entities.Marketplace.Tendering.ProcurementContract&amp;ProfileVersion=8&amp;DocUniqueIdentifier=CO1.PCCNTR.7510940&amp;prevCtxUrl=https%3a%2f%2fwww.secop.gov.co%3a443%2fCO1ContractsManagement%2fTendering%2fProcurementContractManagement%2fIndex&amp;prevCtxLbl=Contratos+"/>
    <hyperlink ref="BQ285" display="https://www.secop.gov.co/CO1ContractsManagement/Tendering/ProcurementContractEdit/View?docUniqueIdentifier=CO1.PCCNTR.7566832&amp;prevCtxUrl=https%3a%2f%2fwww.secop.gov.co%3a443%2fCO1ContractsManagement%2fTendering%2fProcurementContractManagement%2fIndex&amp;prev"/>
  </hyperlinks>
  <pageMargins left="0.7" right="0.7" top="0.75" bottom="0.75" header="0.3" footer="0.3"/>
  <legacyDrawing r:id="rId6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control interno</vt:lpstr>
      <vt:lpstr>control int. II</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dc:creator>
  <cp:lastModifiedBy>Elsa Adriana Sanchez</cp:lastModifiedBy>
  <cp:lastPrinted>2025-07-06T01:57:55Z</cp:lastPrinted>
  <dcterms:created xsi:type="dcterms:W3CDTF">2025-04-21T04:36:30Z</dcterms:created>
  <dcterms:modified xsi:type="dcterms:W3CDTF">2025-10-15T21:06:51Z</dcterms:modified>
</cp:coreProperties>
</file>