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5600" windowHeight="10365" activeTab="0"/>
  </bookViews>
  <sheets>
    <sheet name="ING 2008" sheetId="1" r:id="rId1"/>
  </sheets>
  <definedNames/>
  <calcPr fullCalcOnLoad="1"/>
</workbook>
</file>

<file path=xl/sharedStrings.xml><?xml version="1.0" encoding="utf-8"?>
<sst xmlns="http://schemas.openxmlformats.org/spreadsheetml/2006/main" count="155" uniqueCount="147">
  <si>
    <t>CORPORACION AUTONOMA REGIONAL DEL QUINDIO - CRQ</t>
  </si>
  <si>
    <t>INFORME  EJECUCION  DE INGRESOS</t>
  </si>
  <si>
    <t>Desde:  01/01/2008 Hasta:  31/12/2008</t>
  </si>
  <si>
    <t>Vigencia Fiscal:  2008</t>
  </si>
  <si>
    <t>Unidad Ejecutora:  0900 - CORPORACION AUTONOMA REGIONAL DEL QUINDIO</t>
  </si>
  <si>
    <t xml:space="preserve">PRESUPUESTAL </t>
  </si>
  <si>
    <t xml:space="preserve">PRESUPUESTO </t>
  </si>
  <si>
    <t xml:space="preserve">DEFINITIVO </t>
  </si>
  <si>
    <t xml:space="preserve">ACUMULADO </t>
  </si>
  <si>
    <t xml:space="preserve">IDENTIFICACION  </t>
  </si>
  <si>
    <t xml:space="preserve">DESCRIPCION </t>
  </si>
  <si>
    <t xml:space="preserve">RECAUDO </t>
  </si>
  <si>
    <t>%</t>
  </si>
  <si>
    <t xml:space="preserve">INICIAL </t>
  </si>
  <si>
    <t>Adiciones</t>
  </si>
  <si>
    <t>Reducciones</t>
  </si>
  <si>
    <t>0900 - 30 -</t>
  </si>
  <si>
    <t>RECURSOS ADMINSTRADOS POR LA ENTIDAD</t>
  </si>
  <si>
    <t>0900 - 3010 -</t>
  </si>
  <si>
    <t>INGRESOS CORRIENTES</t>
  </si>
  <si>
    <t>0900 - 301010 -</t>
  </si>
  <si>
    <t>TRIBUTARIOS</t>
  </si>
  <si>
    <t>0900 - 30101001 - 20</t>
  </si>
  <si>
    <t>IMPUESTOS (PORCENTAJE AMBIENTAL)</t>
  </si>
  <si>
    <t>0900 - 30101002 - 20</t>
  </si>
  <si>
    <t>% IMPUESTO VEHICULOS AUTOMOTORES DPTO</t>
  </si>
  <si>
    <t>0900 - 301020 -</t>
  </si>
  <si>
    <t>NO TRIBUTARIOS</t>
  </si>
  <si>
    <t>0900 - 30102001 -</t>
  </si>
  <si>
    <t>VENTAS DE BIENES Y SERVICIOS</t>
  </si>
  <si>
    <t>0900 - 3010200101 - 20</t>
  </si>
  <si>
    <t>INGRESOS CENTRO DE LA GUADUA</t>
  </si>
  <si>
    <t>0900 - 3010200102 - 20</t>
  </si>
  <si>
    <t>CHUSQUINES DE GUADUA</t>
  </si>
  <si>
    <t>0900 - 3010200103 - 20</t>
  </si>
  <si>
    <t>CARTILLAS, MAPAS Y LIBROS</t>
  </si>
  <si>
    <t>0900 - 3010200104 - 20</t>
  </si>
  <si>
    <t>ANALISIS FISICO-QUIMICOS</t>
  </si>
  <si>
    <t>0900 - 3010200105 - 20</t>
  </si>
  <si>
    <t>VISITAS TECNICAS</t>
  </si>
  <si>
    <t>0900 - 3010200107 - 20</t>
  </si>
  <si>
    <t>PLANTULAS Y ARBOLES</t>
  </si>
  <si>
    <t>0900 - 3010200108 - 20</t>
  </si>
  <si>
    <t>SALVOCONDUCTOS</t>
  </si>
  <si>
    <t>0900 - 3010200109 - 20</t>
  </si>
  <si>
    <t>PERMISOS DE APROVECHAMIENTO FORESTAL</t>
  </si>
  <si>
    <t>0900 - 3010200110 - 20</t>
  </si>
  <si>
    <t>MULTAS</t>
  </si>
  <si>
    <t>0900 - 3010200111 - 20</t>
  </si>
  <si>
    <t>TASAS DE CONCESION DE AGUA</t>
  </si>
  <si>
    <t>0900 - 3010200112 - 20</t>
  </si>
  <si>
    <t>INFORMACION METEREOLOGICA Y LIMNIGRAFICA</t>
  </si>
  <si>
    <t>0900 - 3010200113 - 20</t>
  </si>
  <si>
    <t>TASAS RETRIBUTIVAS</t>
  </si>
  <si>
    <t>0900 - 3010200114 - 20</t>
  </si>
  <si>
    <t>LICENCIAS AMBIENTALES</t>
  </si>
  <si>
    <t>0900 - 3010200116 - 20</t>
  </si>
  <si>
    <t>PAQUETES AMBIENTALES</t>
  </si>
  <si>
    <t>0900 - 3010200117 - 20</t>
  </si>
  <si>
    <t>CERTIFICACIONES</t>
  </si>
  <si>
    <t>0900 - 3010200118 - 20</t>
  </si>
  <si>
    <t>PUBLICACIONES BOLETIN AMBIENTAL</t>
  </si>
  <si>
    <t>0900 - 30102002 -</t>
  </si>
  <si>
    <t>OPERACIONES COMERCIALES</t>
  </si>
  <si>
    <t>0900 - 3010200201 - 20</t>
  </si>
  <si>
    <t>VENTAS DE MADERA</t>
  </si>
  <si>
    <t>0900 - 3010200202 - 20</t>
  </si>
  <si>
    <t>RECURSOS PISCICOLAS</t>
  </si>
  <si>
    <t>0900 - 30102008 - 20</t>
  </si>
  <si>
    <t>OTROS INGRESOS</t>
  </si>
  <si>
    <t>0900 - 3020 -</t>
  </si>
  <si>
    <t>RECURSOS DE CAPITAL</t>
  </si>
  <si>
    <t>0900 - 302030 - 20</t>
  </si>
  <si>
    <t>RENDIMIENTOS EN INVERSIONES FINANCIERAS</t>
  </si>
  <si>
    <t>0900 - 302050 -</t>
  </si>
  <si>
    <t>RECURSOS DEL BALANCE</t>
  </si>
  <si>
    <t>0900 - 30205001 - 20</t>
  </si>
  <si>
    <t>VENTA DE ACTIVOS</t>
  </si>
  <si>
    <t>0900 - 30205005 -</t>
  </si>
  <si>
    <t>OTROS RECURSOS DEL BALANCE</t>
  </si>
  <si>
    <t>0900 - 3020500501 - 20</t>
  </si>
  <si>
    <t>OTROS RECURSOS DEL BALANCE - RECURSOS PROPIOS</t>
  </si>
  <si>
    <t>0900 - 3020500502 - 20</t>
  </si>
  <si>
    <t>OTROS RECURSOS DEL BALANCE - TASAS RETRIBUTIVAS</t>
  </si>
  <si>
    <t>0900 - 3020500503 - 20</t>
  </si>
  <si>
    <t>OTROS RECURSOS DEL BALANCE RESERVAS</t>
  </si>
  <si>
    <t>0900 - 3020500504 - 20</t>
  </si>
  <si>
    <t>OTROS RECURSOS DEL BALANCE - TASAS DE CONCESION DE AGUA</t>
  </si>
  <si>
    <t>0900 - 40 -</t>
  </si>
  <si>
    <t>APORTES DE LA NACION</t>
  </si>
  <si>
    <t>0900 - 4010 -</t>
  </si>
  <si>
    <t>FUNCIONAMIENTO</t>
  </si>
  <si>
    <t>0900 - 401001 - 10</t>
  </si>
  <si>
    <t>SERVICIOS PERSONALES</t>
  </si>
  <si>
    <t>0900 - 401002 - 10</t>
  </si>
  <si>
    <t>GASTOS GENERALES</t>
  </si>
  <si>
    <t>0900 - 401003 - 10</t>
  </si>
  <si>
    <t>TRANSFERENCIAS</t>
  </si>
  <si>
    <t>0901 - 30 -</t>
  </si>
  <si>
    <t>RECURSOS ADMINSTRADOS POR LA ENTIDAD DE OTRAS ENTIDADES</t>
  </si>
  <si>
    <t>0901 - 3010 -</t>
  </si>
  <si>
    <t>0901 - 301020 -</t>
  </si>
  <si>
    <t>0901 - 30102003 -</t>
  </si>
  <si>
    <t>APORTES DE OTRAS ENTIDADES</t>
  </si>
  <si>
    <t>0901 - 3010200311 - 21</t>
  </si>
  <si>
    <t>APORTES MUNICIPIOS CONVENIO RESA POZOS SEPTICOS</t>
  </si>
  <si>
    <t>0901 - 3010200312 - 21</t>
  </si>
  <si>
    <t>APORTES ACCION SOCIAL CONVENIO 052</t>
  </si>
  <si>
    <t>0901 - 3010200313 - 21</t>
  </si>
  <si>
    <t>APORTES SETTA ARMENIA</t>
  </si>
  <si>
    <t>0901 - 3010200314 -</t>
  </si>
  <si>
    <t>FONAM - PROYECTO REFORESTACION</t>
  </si>
  <si>
    <t>0901 - 301020031401 - 21</t>
  </si>
  <si>
    <t>FONAM - PROYECTO DE REFORESTACION</t>
  </si>
  <si>
    <t>0901 - 301020031409 - 21</t>
  </si>
  <si>
    <t>RESERVAS FONAM -PROYECTO DE REFORESTACION</t>
  </si>
  <si>
    <t>0901 - 3010200315 -</t>
  </si>
  <si>
    <t>APORTES ACCION SOCIAL</t>
  </si>
  <si>
    <t>0901 - 301020031501 - 21</t>
  </si>
  <si>
    <t>0901 - 301020031509 - 21</t>
  </si>
  <si>
    <t>RESERVAS - APORTES ACCION SOCIAL</t>
  </si>
  <si>
    <t>0901 - 3010200316 - 21</t>
  </si>
  <si>
    <t>APORTES CVC ORDENACION RIO LA VIEJA</t>
  </si>
  <si>
    <t>0901 - 3010200320 - 21</t>
  </si>
  <si>
    <t>FONAM - PROYECTOS RESIDUOS SOLIDOS</t>
  </si>
  <si>
    <t>0901 - 3010200321 - 21</t>
  </si>
  <si>
    <t>MUNICIPIOS - RESIDUOS SOLIDOS</t>
  </si>
  <si>
    <t>0901 - 3010200322 - 21</t>
  </si>
  <si>
    <t>UNICEF - RESIDUOS SOLIDOS</t>
  </si>
  <si>
    <t>0901 - 3010200325 -</t>
  </si>
  <si>
    <t>MUNICIPIOS - FONDO DE DESCONTAMINACION</t>
  </si>
  <si>
    <t>0901 - 301020032501 - 21</t>
  </si>
  <si>
    <t>APORTES MUNICIPIOS FONDO DE DESCONTAMINACION</t>
  </si>
  <si>
    <t>0901 - 301020032509 - 21</t>
  </si>
  <si>
    <t>RESERVAS MUNICIPIOS FONDO DE DESCONTAMINACION</t>
  </si>
  <si>
    <t>0901 - 3010200326 - 21</t>
  </si>
  <si>
    <t>MUNICIPIOS - RESA</t>
  </si>
  <si>
    <t>0901 - 3010200327 - 21</t>
  </si>
  <si>
    <t>FEDERACION NACIONAL DE CAFETEROS- POZOS RESA</t>
  </si>
  <si>
    <t>0901 - 3010200328 - 21</t>
  </si>
  <si>
    <t>MUNICIPIOS - SEGURIDAD ALIMENTARIA</t>
  </si>
  <si>
    <t>-</t>
  </si>
  <si>
    <t>TOTAL  ENTIDAD</t>
  </si>
  <si>
    <t>NUBIA ZAPATA VARGAS</t>
  </si>
  <si>
    <t>AMANDA TANGARIFE CORREA</t>
  </si>
  <si>
    <t>Subdirectora Operativa, Administrativa y Financiera</t>
  </si>
  <si>
    <t>Profesional Presupuesto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</si>
</sst>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-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4.05"/>
      <color indexed="8"/>
      <name val="Times New Roman"/>
      <family val="1"/>
    </font>
    <font>
      <b/>
      <sz val="10.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7.2"/>
      <color indexed="8"/>
      <name val="Times New Roman"/>
      <family val="1"/>
    </font>
    <font>
      <sz val="8.05"/>
      <color indexed="8"/>
      <name val="Times New Roman"/>
      <family val="1"/>
    </font>
    <font>
      <b/>
      <sz val="8.05"/>
      <color indexed="8"/>
      <name val="Times New Roman"/>
      <family val="1"/>
    </font>
    <font>
      <b/>
      <sz val="10"/>
      <color indexed="8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" fillId="0" borderId="0" xfId="51" applyNumberFormat="1" applyFill="1" applyBorder="1" applyAlignment="1" applyProtection="1">
      <alignment/>
      <protection/>
    </xf>
    <xf numFmtId="0" fontId="3" fillId="33" borderId="0" xfId="51" applyFont="1" applyFill="1" applyAlignment="1">
      <alignment horizontal="left" vertical="center"/>
      <protection/>
    </xf>
    <xf numFmtId="0" fontId="5" fillId="0" borderId="0" xfId="51" applyFont="1" applyAlignment="1">
      <alignment horizontal="left" vertical="center"/>
      <protection/>
    </xf>
    <xf numFmtId="0" fontId="6" fillId="0" borderId="0" xfId="51" applyFont="1" applyAlignment="1">
      <alignment horizontal="left" vertical="center"/>
      <protection/>
    </xf>
    <xf numFmtId="0" fontId="7" fillId="34" borderId="0" xfId="51" applyFont="1" applyFill="1" applyAlignment="1">
      <alignment horizontal="center" vertical="center"/>
      <protection/>
    </xf>
    <xf numFmtId="0" fontId="2" fillId="34" borderId="0" xfId="51" applyNumberFormat="1" applyFill="1" applyBorder="1" applyAlignment="1" applyProtection="1">
      <alignment/>
      <protection/>
    </xf>
    <xf numFmtId="0" fontId="2" fillId="34" borderId="0" xfId="51" applyFill="1">
      <alignment/>
      <protection/>
    </xf>
    <xf numFmtId="0" fontId="7" fillId="35" borderId="0" xfId="51" applyFont="1" applyFill="1" applyAlignment="1">
      <alignment horizontal="center" vertical="center"/>
      <protection/>
    </xf>
    <xf numFmtId="0" fontId="2" fillId="35" borderId="0" xfId="51" applyNumberFormat="1" applyFill="1" applyBorder="1" applyAlignment="1" applyProtection="1">
      <alignment/>
      <protection/>
    </xf>
    <xf numFmtId="0" fontId="8" fillId="34" borderId="0" xfId="51" applyFont="1" applyFill="1" applyAlignment="1">
      <alignment vertical="center"/>
      <protection/>
    </xf>
    <xf numFmtId="164" fontId="8" fillId="34" borderId="0" xfId="51" applyNumberFormat="1" applyFont="1" applyFill="1" applyAlignment="1">
      <alignment horizontal="right" vertical="center"/>
      <protection/>
    </xf>
    <xf numFmtId="9" fontId="0" fillId="34" borderId="0" xfId="53" applyFont="1" applyFill="1" applyBorder="1" applyAlignment="1" applyProtection="1">
      <alignment/>
      <protection/>
    </xf>
    <xf numFmtId="164" fontId="9" fillId="34" borderId="0" xfId="51" applyNumberFormat="1" applyFont="1" applyFill="1" applyAlignment="1">
      <alignment horizontal="right" vertical="center"/>
      <protection/>
    </xf>
    <xf numFmtId="0" fontId="9" fillId="0" borderId="0" xfId="51" applyFont="1" applyAlignment="1">
      <alignment horizontal="justify" vertical="center"/>
      <protection/>
    </xf>
    <xf numFmtId="0" fontId="8" fillId="0" borderId="0" xfId="51" applyFont="1" applyAlignment="1">
      <alignment vertical="center"/>
      <protection/>
    </xf>
    <xf numFmtId="164" fontId="8" fillId="0" borderId="0" xfId="51" applyNumberFormat="1" applyFont="1" applyAlignment="1">
      <alignment horizontal="right" vertical="center"/>
      <protection/>
    </xf>
    <xf numFmtId="9" fontId="0" fillId="0" borderId="0" xfId="53" applyFont="1" applyFill="1" applyBorder="1" applyAlignment="1" applyProtection="1">
      <alignment/>
      <protection/>
    </xf>
    <xf numFmtId="0" fontId="2" fillId="0" borderId="0" xfId="51">
      <alignment/>
      <protection/>
    </xf>
    <xf numFmtId="9" fontId="0" fillId="34" borderId="0" xfId="53" applyFont="1" applyFill="1" applyBorder="1" applyAlignment="1" applyProtection="1">
      <alignment horizontal="right"/>
      <protection/>
    </xf>
    <xf numFmtId="164" fontId="9" fillId="0" borderId="0" xfId="51" applyNumberFormat="1" applyFont="1" applyAlignment="1">
      <alignment horizontal="right" vertical="center"/>
      <protection/>
    </xf>
    <xf numFmtId="0" fontId="8" fillId="0" borderId="0" xfId="51" applyNumberFormat="1" applyFont="1" applyFill="1" applyBorder="1" applyAlignment="1" applyProtection="1">
      <alignment vertical="center"/>
      <protection/>
    </xf>
    <xf numFmtId="0" fontId="6" fillId="0" borderId="0" xfId="51" applyFont="1" applyAlignment="1">
      <alignment horizontal="right" vertical="center"/>
      <protection/>
    </xf>
    <xf numFmtId="0" fontId="10" fillId="0" borderId="0" xfId="51" applyNumberFormat="1" applyFont="1" applyFill="1" applyBorder="1" applyAlignment="1" applyProtection="1">
      <alignment/>
      <protection/>
    </xf>
    <xf numFmtId="0" fontId="4" fillId="0" borderId="0" xfId="51" applyFont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Porcentual 2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zoomScalePageLayoutView="0" workbookViewId="0" topLeftCell="A1">
      <selection activeCell="F16" sqref="F16"/>
    </sheetView>
  </sheetViews>
  <sheetFormatPr defaultColWidth="11.421875" defaultRowHeight="15"/>
  <cols>
    <col min="1" max="1" width="11.421875" style="18" customWidth="1"/>
    <col min="2" max="2" width="45.8515625" style="18" customWidth="1"/>
    <col min="3" max="5" width="17.421875" style="18" hidden="1" customWidth="1"/>
    <col min="6" max="7" width="17.421875" style="7" customWidth="1"/>
    <col min="8" max="8" width="14.140625" style="18" customWidth="1"/>
    <col min="9" max="16384" width="11.421875" style="18" customWidth="1"/>
  </cols>
  <sheetData>
    <row r="1" s="1" customFormat="1" ht="18.75">
      <c r="B1" s="2" t="s">
        <v>0</v>
      </c>
    </row>
    <row r="2" s="1" customFormat="1" ht="12.75"/>
    <row r="3" spans="1:8" s="1" customFormat="1" ht="13.5">
      <c r="A3" s="24" t="s">
        <v>1</v>
      </c>
      <c r="B3" s="24"/>
      <c r="C3" s="24"/>
      <c r="D3" s="24"/>
      <c r="E3" s="24"/>
      <c r="F3" s="24"/>
      <c r="G3" s="24"/>
      <c r="H3" s="24"/>
    </row>
    <row r="4" spans="7:11" s="1" customFormat="1" ht="12.75">
      <c r="G4" s="3" t="s">
        <v>2</v>
      </c>
      <c r="K4" s="3"/>
    </row>
    <row r="5" s="1" customFormat="1" ht="12.75"/>
    <row r="6" spans="7:11" s="1" customFormat="1" ht="12.75">
      <c r="G6" s="3" t="s">
        <v>3</v>
      </c>
      <c r="K6" s="3"/>
    </row>
    <row r="7" s="1" customFormat="1" ht="12.75"/>
    <row r="8" s="1" customFormat="1" ht="12.75">
      <c r="A8" s="4" t="s">
        <v>4</v>
      </c>
    </row>
    <row r="9" spans="1:9" s="7" customFormat="1" ht="12.75">
      <c r="A9" s="5" t="s">
        <v>5</v>
      </c>
      <c r="B9" s="6"/>
      <c r="C9" s="5" t="s">
        <v>6</v>
      </c>
      <c r="D9" s="6"/>
      <c r="E9" s="6"/>
      <c r="F9" s="5" t="s">
        <v>7</v>
      </c>
      <c r="G9" s="5" t="s">
        <v>8</v>
      </c>
      <c r="H9" s="6"/>
      <c r="I9" s="6"/>
    </row>
    <row r="10" spans="1:8" s="1" customFormat="1" ht="12.75">
      <c r="A10" s="8" t="s">
        <v>9</v>
      </c>
      <c r="B10" s="8" t="s">
        <v>10</v>
      </c>
      <c r="C10" s="8" t="s">
        <v>6</v>
      </c>
      <c r="D10" s="9"/>
      <c r="E10" s="9"/>
      <c r="F10" s="8" t="s">
        <v>6</v>
      </c>
      <c r="G10" s="8" t="s">
        <v>11</v>
      </c>
      <c r="H10" s="8" t="s">
        <v>12</v>
      </c>
    </row>
    <row r="11" spans="1:8" s="1" customFormat="1" ht="12.75">
      <c r="A11" s="8" t="s">
        <v>5</v>
      </c>
      <c r="B11" s="9"/>
      <c r="C11" s="8" t="s">
        <v>13</v>
      </c>
      <c r="D11" s="8" t="s">
        <v>14</v>
      </c>
      <c r="E11" s="8" t="s">
        <v>15</v>
      </c>
      <c r="F11" s="8" t="s">
        <v>7</v>
      </c>
      <c r="G11" s="8" t="s">
        <v>8</v>
      </c>
      <c r="H11" s="9"/>
    </row>
    <row r="12" spans="1:9" s="7" customFormat="1" ht="15">
      <c r="A12" s="10" t="s">
        <v>16</v>
      </c>
      <c r="B12" s="10" t="s">
        <v>17</v>
      </c>
      <c r="C12" s="11">
        <v>9184661013</v>
      </c>
      <c r="D12" s="11">
        <v>5320869117</v>
      </c>
      <c r="E12" s="11">
        <v>0</v>
      </c>
      <c r="F12" s="11">
        <v>14505530130</v>
      </c>
      <c r="G12" s="11">
        <v>13795242245.21</v>
      </c>
      <c r="H12" s="12">
        <f>+G12/F12</f>
        <v>0.9510333039589501</v>
      </c>
      <c r="I12" s="6"/>
    </row>
    <row r="13" spans="1:9" s="7" customFormat="1" ht="15">
      <c r="A13" s="10" t="s">
        <v>18</v>
      </c>
      <c r="B13" s="10" t="s">
        <v>19</v>
      </c>
      <c r="C13" s="11">
        <v>9107661013</v>
      </c>
      <c r="D13" s="11">
        <v>0</v>
      </c>
      <c r="E13" s="11">
        <v>0</v>
      </c>
      <c r="F13" s="11">
        <v>9107661013</v>
      </c>
      <c r="G13" s="13">
        <v>7017555727.52</v>
      </c>
      <c r="H13" s="12">
        <f>+G13/F13</f>
        <v>0.7705113000476581</v>
      </c>
      <c r="I13" s="6"/>
    </row>
    <row r="14" spans="1:9" s="7" customFormat="1" ht="15">
      <c r="A14" s="10" t="s">
        <v>20</v>
      </c>
      <c r="B14" s="10" t="s">
        <v>21</v>
      </c>
      <c r="C14" s="11">
        <v>6356580823</v>
      </c>
      <c r="D14" s="11">
        <v>0</v>
      </c>
      <c r="E14" s="11">
        <v>0</v>
      </c>
      <c r="F14" s="11">
        <v>6356580823</v>
      </c>
      <c r="G14" s="11">
        <v>5454883549.33</v>
      </c>
      <c r="H14" s="12">
        <f>+G14/F14</f>
        <v>0.8581474382568391</v>
      </c>
      <c r="I14" s="6"/>
    </row>
    <row r="15" spans="1:9" s="7" customFormat="1" ht="15">
      <c r="A15" s="10" t="s">
        <v>22</v>
      </c>
      <c r="B15" s="10" t="s">
        <v>23</v>
      </c>
      <c r="C15" s="11">
        <v>6356580823</v>
      </c>
      <c r="D15" s="11">
        <v>0</v>
      </c>
      <c r="E15" s="11">
        <v>0</v>
      </c>
      <c r="F15" s="11">
        <v>6356580823</v>
      </c>
      <c r="G15" s="11">
        <v>5448139873.33</v>
      </c>
      <c r="H15" s="12">
        <f>+G15/F15</f>
        <v>0.8570865414968074</v>
      </c>
      <c r="I15" s="6"/>
    </row>
    <row r="16" spans="1:9" s="7" customFormat="1" ht="15">
      <c r="A16" s="10" t="s">
        <v>24</v>
      </c>
      <c r="B16" s="10" t="s">
        <v>25</v>
      </c>
      <c r="C16" s="11">
        <v>0</v>
      </c>
      <c r="D16" s="11">
        <v>0</v>
      </c>
      <c r="E16" s="11">
        <v>0</v>
      </c>
      <c r="F16" s="11">
        <v>0</v>
      </c>
      <c r="G16" s="11">
        <v>6743676</v>
      </c>
      <c r="H16" s="12"/>
      <c r="I16" s="6"/>
    </row>
    <row r="17" spans="1:9" s="7" customFormat="1" ht="15">
      <c r="A17" s="10" t="s">
        <v>26</v>
      </c>
      <c r="B17" s="10" t="s">
        <v>27</v>
      </c>
      <c r="C17" s="11">
        <v>2751080190</v>
      </c>
      <c r="D17" s="11">
        <v>0</v>
      </c>
      <c r="E17" s="11">
        <v>0</v>
      </c>
      <c r="F17" s="11">
        <v>2751080190</v>
      </c>
      <c r="G17" s="13">
        <v>1562672178.19</v>
      </c>
      <c r="H17" s="12">
        <f aca="true" t="shared" si="0" ref="H17:H46">+G17/F17</f>
        <v>0.568021311727013</v>
      </c>
      <c r="I17" s="6"/>
    </row>
    <row r="18" spans="1:9" s="7" customFormat="1" ht="15">
      <c r="A18" s="10" t="s">
        <v>28</v>
      </c>
      <c r="B18" s="10" t="s">
        <v>29</v>
      </c>
      <c r="C18" s="11">
        <v>2690380190</v>
      </c>
      <c r="D18" s="11">
        <v>0</v>
      </c>
      <c r="E18" s="11">
        <v>0</v>
      </c>
      <c r="F18" s="11">
        <v>2690380190</v>
      </c>
      <c r="G18" s="11">
        <v>1493111814.29</v>
      </c>
      <c r="H18" s="12">
        <f t="shared" si="0"/>
        <v>0.5549817159075945</v>
      </c>
      <c r="I18" s="6"/>
    </row>
    <row r="19" spans="1:9" s="7" customFormat="1" ht="15">
      <c r="A19" s="10" t="s">
        <v>30</v>
      </c>
      <c r="B19" s="10" t="s">
        <v>31</v>
      </c>
      <c r="C19" s="11">
        <v>51000000</v>
      </c>
      <c r="D19" s="11">
        <v>0</v>
      </c>
      <c r="E19" s="11">
        <v>0</v>
      </c>
      <c r="F19" s="11">
        <v>51000000</v>
      </c>
      <c r="G19" s="11">
        <v>26981800</v>
      </c>
      <c r="H19" s="12">
        <f t="shared" si="0"/>
        <v>0.5290549019607843</v>
      </c>
      <c r="I19" s="6"/>
    </row>
    <row r="20" spans="1:9" s="7" customFormat="1" ht="15">
      <c r="A20" s="10" t="s">
        <v>32</v>
      </c>
      <c r="B20" s="10" t="s">
        <v>33</v>
      </c>
      <c r="C20" s="11">
        <v>72000000</v>
      </c>
      <c r="D20" s="11">
        <v>0</v>
      </c>
      <c r="E20" s="11">
        <v>0</v>
      </c>
      <c r="F20" s="11">
        <v>72000000</v>
      </c>
      <c r="G20" s="11">
        <v>13904700</v>
      </c>
      <c r="H20" s="12">
        <f t="shared" si="0"/>
        <v>0.19312083333333332</v>
      </c>
      <c r="I20" s="6"/>
    </row>
    <row r="21" spans="1:9" s="7" customFormat="1" ht="15">
      <c r="A21" s="10" t="s">
        <v>34</v>
      </c>
      <c r="B21" s="10" t="s">
        <v>35</v>
      </c>
      <c r="C21" s="11">
        <v>1000000</v>
      </c>
      <c r="D21" s="11">
        <v>0</v>
      </c>
      <c r="E21" s="11">
        <v>0</v>
      </c>
      <c r="F21" s="11">
        <v>1000000</v>
      </c>
      <c r="G21" s="11">
        <v>918400</v>
      </c>
      <c r="H21" s="12">
        <f t="shared" si="0"/>
        <v>0.9184</v>
      </c>
      <c r="I21" s="6"/>
    </row>
    <row r="22" spans="1:9" s="7" customFormat="1" ht="15">
      <c r="A22" s="10" t="s">
        <v>36</v>
      </c>
      <c r="B22" s="10" t="s">
        <v>37</v>
      </c>
      <c r="C22" s="11">
        <v>45000000</v>
      </c>
      <c r="D22" s="11">
        <v>0</v>
      </c>
      <c r="E22" s="11">
        <v>0</v>
      </c>
      <c r="F22" s="11">
        <v>45000000</v>
      </c>
      <c r="G22" s="11">
        <v>78886790</v>
      </c>
      <c r="H22" s="12">
        <f t="shared" si="0"/>
        <v>1.7530397777777778</v>
      </c>
      <c r="I22" s="6"/>
    </row>
    <row r="23" spans="1:9" s="7" customFormat="1" ht="15">
      <c r="A23" s="10" t="s">
        <v>38</v>
      </c>
      <c r="B23" s="10" t="s">
        <v>39</v>
      </c>
      <c r="C23" s="11">
        <v>29564000</v>
      </c>
      <c r="D23" s="11">
        <v>0</v>
      </c>
      <c r="E23" s="11">
        <v>0</v>
      </c>
      <c r="F23" s="11">
        <v>29564000</v>
      </c>
      <c r="G23" s="11">
        <v>45073700</v>
      </c>
      <c r="H23" s="12">
        <f t="shared" si="0"/>
        <v>1.5246143958868894</v>
      </c>
      <c r="I23" s="6"/>
    </row>
    <row r="24" spans="1:9" s="7" customFormat="1" ht="15">
      <c r="A24" s="10" t="s">
        <v>40</v>
      </c>
      <c r="B24" s="10" t="s">
        <v>41</v>
      </c>
      <c r="C24" s="11">
        <v>40500000</v>
      </c>
      <c r="D24" s="11">
        <v>0</v>
      </c>
      <c r="E24" s="11">
        <v>0</v>
      </c>
      <c r="F24" s="11">
        <v>40500000</v>
      </c>
      <c r="G24" s="11">
        <v>7934020</v>
      </c>
      <c r="H24" s="12">
        <f t="shared" si="0"/>
        <v>0.19590172839506173</v>
      </c>
      <c r="I24" s="6"/>
    </row>
    <row r="25" spans="1:9" s="7" customFormat="1" ht="15">
      <c r="A25" s="10" t="s">
        <v>42</v>
      </c>
      <c r="B25" s="10" t="s">
        <v>43</v>
      </c>
      <c r="C25" s="11">
        <v>9450000</v>
      </c>
      <c r="D25" s="11">
        <v>0</v>
      </c>
      <c r="E25" s="11">
        <v>0</v>
      </c>
      <c r="F25" s="11">
        <v>9450000</v>
      </c>
      <c r="G25" s="11">
        <v>29319483</v>
      </c>
      <c r="H25" s="12">
        <f t="shared" si="0"/>
        <v>3.1025907936507937</v>
      </c>
      <c r="I25" s="6"/>
    </row>
    <row r="26" spans="1:9" s="7" customFormat="1" ht="15">
      <c r="A26" s="10" t="s">
        <v>44</v>
      </c>
      <c r="B26" s="10" t="s">
        <v>45</v>
      </c>
      <c r="C26" s="11">
        <v>20000000</v>
      </c>
      <c r="D26" s="11">
        <v>0</v>
      </c>
      <c r="E26" s="11">
        <v>0</v>
      </c>
      <c r="F26" s="11">
        <v>20000000</v>
      </c>
      <c r="G26" s="11">
        <v>27880650.5</v>
      </c>
      <c r="H26" s="12">
        <f t="shared" si="0"/>
        <v>1.394032525</v>
      </c>
      <c r="I26" s="6"/>
    </row>
    <row r="27" spans="1:9" s="7" customFormat="1" ht="15">
      <c r="A27" s="10" t="s">
        <v>46</v>
      </c>
      <c r="B27" s="10" t="s">
        <v>47</v>
      </c>
      <c r="C27" s="11">
        <v>50000000</v>
      </c>
      <c r="D27" s="11">
        <v>0</v>
      </c>
      <c r="E27" s="11">
        <v>0</v>
      </c>
      <c r="F27" s="11">
        <v>50000000</v>
      </c>
      <c r="G27" s="11">
        <v>7844736</v>
      </c>
      <c r="H27" s="12">
        <f t="shared" si="0"/>
        <v>0.15689472</v>
      </c>
      <c r="I27" s="6"/>
    </row>
    <row r="28" spans="1:9" s="7" customFormat="1" ht="15">
      <c r="A28" s="10" t="s">
        <v>48</v>
      </c>
      <c r="B28" s="10" t="s">
        <v>49</v>
      </c>
      <c r="C28" s="11">
        <v>849348437</v>
      </c>
      <c r="D28" s="11">
        <v>0</v>
      </c>
      <c r="E28" s="11">
        <v>0</v>
      </c>
      <c r="F28" s="11">
        <v>849348437</v>
      </c>
      <c r="G28" s="11">
        <v>333373014.79</v>
      </c>
      <c r="H28" s="12">
        <f t="shared" si="0"/>
        <v>0.39250441899618166</v>
      </c>
      <c r="I28" s="6"/>
    </row>
    <row r="29" spans="1:9" s="7" customFormat="1" ht="15">
      <c r="A29" s="10" t="s">
        <v>50</v>
      </c>
      <c r="B29" s="10" t="s">
        <v>51</v>
      </c>
      <c r="C29" s="11">
        <v>100000</v>
      </c>
      <c r="D29" s="11">
        <v>0</v>
      </c>
      <c r="E29" s="11">
        <v>0</v>
      </c>
      <c r="F29" s="11">
        <v>100000</v>
      </c>
      <c r="G29" s="11">
        <v>608410</v>
      </c>
      <c r="H29" s="12">
        <f t="shared" si="0"/>
        <v>6.0841</v>
      </c>
      <c r="I29" s="6"/>
    </row>
    <row r="30" spans="1:9" s="7" customFormat="1" ht="15">
      <c r="A30" s="10" t="s">
        <v>52</v>
      </c>
      <c r="B30" s="10" t="s">
        <v>53</v>
      </c>
      <c r="C30" s="11">
        <v>1481243313</v>
      </c>
      <c r="D30" s="11">
        <v>0</v>
      </c>
      <c r="E30" s="11">
        <v>0</v>
      </c>
      <c r="F30" s="11">
        <v>1481243313</v>
      </c>
      <c r="G30" s="11">
        <v>865162765</v>
      </c>
      <c r="H30" s="12">
        <f t="shared" si="0"/>
        <v>0.5840787650529633</v>
      </c>
      <c r="I30" s="6"/>
    </row>
    <row r="31" spans="1:9" s="7" customFormat="1" ht="15">
      <c r="A31" s="10" t="s">
        <v>54</v>
      </c>
      <c r="B31" s="10" t="s">
        <v>55</v>
      </c>
      <c r="C31" s="11">
        <v>21634440</v>
      </c>
      <c r="D31" s="11">
        <v>0</v>
      </c>
      <c r="E31" s="11">
        <v>0</v>
      </c>
      <c r="F31" s="11">
        <v>21634440</v>
      </c>
      <c r="G31" s="11">
        <v>31939845</v>
      </c>
      <c r="H31" s="12">
        <f t="shared" si="0"/>
        <v>1.4763425815505278</v>
      </c>
      <c r="I31" s="6"/>
    </row>
    <row r="32" spans="1:9" s="7" customFormat="1" ht="15">
      <c r="A32" s="10" t="s">
        <v>56</v>
      </c>
      <c r="B32" s="10" t="s">
        <v>57</v>
      </c>
      <c r="C32" s="11">
        <v>8000000</v>
      </c>
      <c r="D32" s="11">
        <v>0</v>
      </c>
      <c r="E32" s="11">
        <v>0</v>
      </c>
      <c r="F32" s="11">
        <v>8000000</v>
      </c>
      <c r="G32" s="11">
        <v>7608700</v>
      </c>
      <c r="H32" s="12">
        <f t="shared" si="0"/>
        <v>0.9510875</v>
      </c>
      <c r="I32" s="6"/>
    </row>
    <row r="33" spans="1:9" s="7" customFormat="1" ht="15">
      <c r="A33" s="10" t="s">
        <v>58</v>
      </c>
      <c r="B33" s="10" t="s">
        <v>59</v>
      </c>
      <c r="C33" s="11">
        <v>800000</v>
      </c>
      <c r="D33" s="11">
        <v>0</v>
      </c>
      <c r="E33" s="11">
        <v>0</v>
      </c>
      <c r="F33" s="11">
        <v>800000</v>
      </c>
      <c r="G33" s="11">
        <v>1294000</v>
      </c>
      <c r="H33" s="12">
        <f t="shared" si="0"/>
        <v>1.6175</v>
      </c>
      <c r="I33" s="6"/>
    </row>
    <row r="34" spans="1:9" s="7" customFormat="1" ht="15">
      <c r="A34" s="10" t="s">
        <v>60</v>
      </c>
      <c r="B34" s="10" t="s">
        <v>61</v>
      </c>
      <c r="C34" s="11">
        <v>10740000</v>
      </c>
      <c r="D34" s="11">
        <v>0</v>
      </c>
      <c r="E34" s="11">
        <v>0</v>
      </c>
      <c r="F34" s="11">
        <v>10740000</v>
      </c>
      <c r="G34" s="11">
        <v>14380800</v>
      </c>
      <c r="H34" s="12">
        <f t="shared" si="0"/>
        <v>1.3389944134078213</v>
      </c>
      <c r="I34" s="6"/>
    </row>
    <row r="35" spans="1:9" s="7" customFormat="1" ht="15">
      <c r="A35" s="10" t="s">
        <v>62</v>
      </c>
      <c r="B35" s="10" t="s">
        <v>63</v>
      </c>
      <c r="C35" s="11">
        <v>45700000</v>
      </c>
      <c r="D35" s="11">
        <v>0</v>
      </c>
      <c r="E35" s="11">
        <v>0</v>
      </c>
      <c r="F35" s="11">
        <v>45700000</v>
      </c>
      <c r="G35" s="11">
        <v>4396600</v>
      </c>
      <c r="H35" s="12">
        <f t="shared" si="0"/>
        <v>0.09620568927789934</v>
      </c>
      <c r="I35" s="6"/>
    </row>
    <row r="36" spans="1:9" s="7" customFormat="1" ht="15">
      <c r="A36" s="10" t="s">
        <v>64</v>
      </c>
      <c r="B36" s="10" t="s">
        <v>65</v>
      </c>
      <c r="C36" s="11">
        <v>30000000</v>
      </c>
      <c r="D36" s="11">
        <v>0</v>
      </c>
      <c r="E36" s="11">
        <v>0</v>
      </c>
      <c r="F36" s="11">
        <v>30000000</v>
      </c>
      <c r="G36" s="11">
        <v>0</v>
      </c>
      <c r="H36" s="12">
        <f t="shared" si="0"/>
        <v>0</v>
      </c>
      <c r="I36" s="6"/>
    </row>
    <row r="37" spans="1:9" s="7" customFormat="1" ht="15">
      <c r="A37" s="10" t="s">
        <v>66</v>
      </c>
      <c r="B37" s="10" t="s">
        <v>67</v>
      </c>
      <c r="C37" s="11">
        <v>15700000</v>
      </c>
      <c r="D37" s="11">
        <v>0</v>
      </c>
      <c r="E37" s="11">
        <v>0</v>
      </c>
      <c r="F37" s="11">
        <v>15700000</v>
      </c>
      <c r="G37" s="11">
        <v>4396600</v>
      </c>
      <c r="H37" s="12">
        <f t="shared" si="0"/>
        <v>0.28003821656050953</v>
      </c>
      <c r="I37" s="6"/>
    </row>
    <row r="38" spans="1:9" s="7" customFormat="1" ht="15">
      <c r="A38" s="10" t="s">
        <v>68</v>
      </c>
      <c r="B38" s="10" t="s">
        <v>69</v>
      </c>
      <c r="C38" s="11">
        <v>15000000</v>
      </c>
      <c r="D38" s="11">
        <v>0</v>
      </c>
      <c r="E38" s="11">
        <v>0</v>
      </c>
      <c r="F38" s="11">
        <v>15000000</v>
      </c>
      <c r="G38" s="11">
        <v>65163763.9</v>
      </c>
      <c r="H38" s="12">
        <f t="shared" si="0"/>
        <v>4.344250926666667</v>
      </c>
      <c r="I38" s="6"/>
    </row>
    <row r="39" spans="1:9" s="7" customFormat="1" ht="15">
      <c r="A39" s="10" t="s">
        <v>70</v>
      </c>
      <c r="B39" s="10" t="s">
        <v>71</v>
      </c>
      <c r="C39" s="11">
        <v>77000000</v>
      </c>
      <c r="D39" s="11">
        <v>5320869117</v>
      </c>
      <c r="E39" s="11">
        <v>0</v>
      </c>
      <c r="F39" s="11">
        <v>5397869117</v>
      </c>
      <c r="G39" s="11">
        <v>6777686517.69</v>
      </c>
      <c r="H39" s="12">
        <f t="shared" si="0"/>
        <v>1.2556226115865639</v>
      </c>
      <c r="I39" s="6"/>
    </row>
    <row r="40" spans="1:9" s="7" customFormat="1" ht="15">
      <c r="A40" s="10" t="s">
        <v>72</v>
      </c>
      <c r="B40" s="10" t="s">
        <v>73</v>
      </c>
      <c r="C40" s="11">
        <v>75000000</v>
      </c>
      <c r="D40" s="11">
        <v>0</v>
      </c>
      <c r="E40" s="11">
        <v>0</v>
      </c>
      <c r="F40" s="11">
        <v>75000000</v>
      </c>
      <c r="G40" s="11">
        <v>374136692.86</v>
      </c>
      <c r="H40" s="12">
        <f t="shared" si="0"/>
        <v>4.988489238133334</v>
      </c>
      <c r="I40" s="6"/>
    </row>
    <row r="41" spans="1:9" s="7" customFormat="1" ht="15">
      <c r="A41" s="10" t="s">
        <v>74</v>
      </c>
      <c r="B41" s="10" t="s">
        <v>75</v>
      </c>
      <c r="C41" s="11">
        <v>2000000</v>
      </c>
      <c r="D41" s="11">
        <v>5320869117</v>
      </c>
      <c r="E41" s="11">
        <v>0</v>
      </c>
      <c r="F41" s="11">
        <v>5322869117</v>
      </c>
      <c r="G41" s="13">
        <v>6403549824.83</v>
      </c>
      <c r="H41" s="12">
        <f t="shared" si="0"/>
        <v>1.2030259779220493</v>
      </c>
      <c r="I41" s="6"/>
    </row>
    <row r="42" spans="1:9" s="7" customFormat="1" ht="15">
      <c r="A42" s="10" t="s">
        <v>76</v>
      </c>
      <c r="B42" s="10" t="s">
        <v>77</v>
      </c>
      <c r="C42" s="11">
        <v>2000000</v>
      </c>
      <c r="D42" s="11">
        <v>0</v>
      </c>
      <c r="E42" s="11">
        <v>0</v>
      </c>
      <c r="F42" s="11">
        <v>2000000</v>
      </c>
      <c r="G42" s="11">
        <v>0</v>
      </c>
      <c r="H42" s="12">
        <f t="shared" si="0"/>
        <v>0</v>
      </c>
      <c r="I42" s="6"/>
    </row>
    <row r="43" spans="1:9" s="7" customFormat="1" ht="15">
      <c r="A43" s="10" t="s">
        <v>78</v>
      </c>
      <c r="B43" s="10" t="s">
        <v>79</v>
      </c>
      <c r="C43" s="11">
        <v>0</v>
      </c>
      <c r="D43" s="11">
        <v>5320869117</v>
      </c>
      <c r="E43" s="11">
        <v>0</v>
      </c>
      <c r="F43" s="11">
        <v>5320869117</v>
      </c>
      <c r="G43" s="11">
        <v>6403549824.83</v>
      </c>
      <c r="H43" s="12">
        <f t="shared" si="0"/>
        <v>1.2034781694537215</v>
      </c>
      <c r="I43" s="6"/>
    </row>
    <row r="44" spans="1:9" s="7" customFormat="1" ht="15">
      <c r="A44" s="10" t="s">
        <v>80</v>
      </c>
      <c r="B44" s="10" t="s">
        <v>81</v>
      </c>
      <c r="C44" s="11">
        <v>0</v>
      </c>
      <c r="D44" s="11">
        <v>3163941157.81</v>
      </c>
      <c r="E44" s="11">
        <v>0</v>
      </c>
      <c r="F44" s="11">
        <v>3163941157.81</v>
      </c>
      <c r="G44" s="11">
        <v>2488770920.64</v>
      </c>
      <c r="H44" s="12">
        <f t="shared" si="0"/>
        <v>0.7866046795771209</v>
      </c>
      <c r="I44" s="6"/>
    </row>
    <row r="45" spans="1:9" s="7" customFormat="1" ht="15">
      <c r="A45" s="10" t="s">
        <v>82</v>
      </c>
      <c r="B45" s="10" t="s">
        <v>83</v>
      </c>
      <c r="C45" s="11">
        <v>0</v>
      </c>
      <c r="D45" s="11">
        <v>1301616812.69</v>
      </c>
      <c r="E45" s="11">
        <v>0</v>
      </c>
      <c r="F45" s="11">
        <v>1301616812.69</v>
      </c>
      <c r="G45" s="11">
        <v>2488926729.69</v>
      </c>
      <c r="H45" s="12">
        <f t="shared" si="0"/>
        <v>1.912180839571543</v>
      </c>
      <c r="I45" s="6"/>
    </row>
    <row r="46" spans="1:9" s="7" customFormat="1" ht="15">
      <c r="A46" s="10" t="s">
        <v>84</v>
      </c>
      <c r="B46" s="10" t="s">
        <v>85</v>
      </c>
      <c r="C46" s="11">
        <v>0</v>
      </c>
      <c r="D46" s="11">
        <v>855311146.5</v>
      </c>
      <c r="E46" s="11">
        <v>0</v>
      </c>
      <c r="F46" s="11">
        <v>855311146.5</v>
      </c>
      <c r="G46" s="11">
        <v>855311146.5</v>
      </c>
      <c r="H46" s="12">
        <f t="shared" si="0"/>
        <v>1</v>
      </c>
      <c r="I46" s="6"/>
    </row>
    <row r="47" spans="1:9" s="7" customFormat="1" ht="15">
      <c r="A47" s="10" t="s">
        <v>86</v>
      </c>
      <c r="B47" s="10" t="s">
        <v>87</v>
      </c>
      <c r="C47" s="11">
        <v>0</v>
      </c>
      <c r="D47" s="11">
        <v>0</v>
      </c>
      <c r="E47" s="11">
        <v>0</v>
      </c>
      <c r="F47" s="11">
        <v>0</v>
      </c>
      <c r="G47" s="11">
        <v>570541028</v>
      </c>
      <c r="H47" s="12"/>
      <c r="I47" s="6"/>
    </row>
    <row r="48" spans="1:9" s="7" customFormat="1" ht="15">
      <c r="A48" s="10" t="s">
        <v>88</v>
      </c>
      <c r="B48" s="10" t="s">
        <v>89</v>
      </c>
      <c r="C48" s="11">
        <v>2941402088</v>
      </c>
      <c r="D48" s="11">
        <v>427587398</v>
      </c>
      <c r="E48" s="11">
        <v>0</v>
      </c>
      <c r="F48" s="11">
        <v>3368989486</v>
      </c>
      <c r="G48" s="13">
        <v>3282522489.08</v>
      </c>
      <c r="H48" s="12">
        <f>+G48/F48</f>
        <v>0.9743344414462206</v>
      </c>
      <c r="I48" s="6"/>
    </row>
    <row r="49" spans="1:9" s="7" customFormat="1" ht="15">
      <c r="A49" s="10" t="s">
        <v>90</v>
      </c>
      <c r="B49" s="10" t="s">
        <v>91</v>
      </c>
      <c r="C49" s="11">
        <v>2941402088</v>
      </c>
      <c r="D49" s="11">
        <v>427587398</v>
      </c>
      <c r="E49" s="11">
        <v>0</v>
      </c>
      <c r="F49" s="11">
        <v>3368989486</v>
      </c>
      <c r="G49" s="11">
        <v>3282522489.08</v>
      </c>
      <c r="H49" s="12">
        <f>+G49/F49</f>
        <v>0.9743344414462206</v>
      </c>
      <c r="I49" s="6"/>
    </row>
    <row r="50" spans="1:9" s="7" customFormat="1" ht="15">
      <c r="A50" s="10" t="s">
        <v>92</v>
      </c>
      <c r="B50" s="10" t="s">
        <v>93</v>
      </c>
      <c r="C50" s="11">
        <v>2366513625</v>
      </c>
      <c r="D50" s="11">
        <v>427587398</v>
      </c>
      <c r="E50" s="11">
        <v>0</v>
      </c>
      <c r="F50" s="11">
        <v>2794101023</v>
      </c>
      <c r="G50" s="11">
        <v>2807493969</v>
      </c>
      <c r="H50" s="12">
        <f>+G50/F50</f>
        <v>1.0047932934026917</v>
      </c>
      <c r="I50" s="6"/>
    </row>
    <row r="51" spans="1:9" s="7" customFormat="1" ht="15">
      <c r="A51" s="10" t="s">
        <v>94</v>
      </c>
      <c r="B51" s="10" t="s">
        <v>95</v>
      </c>
      <c r="C51" s="11">
        <v>282112701</v>
      </c>
      <c r="D51" s="11">
        <v>0</v>
      </c>
      <c r="E51" s="11">
        <v>0</v>
      </c>
      <c r="F51" s="11">
        <v>282112701</v>
      </c>
      <c r="G51" s="11">
        <v>230783786.08</v>
      </c>
      <c r="H51" s="12">
        <f>+G51/F51</f>
        <v>0.8180552852173785</v>
      </c>
      <c r="I51" s="6"/>
    </row>
    <row r="52" spans="1:9" s="7" customFormat="1" ht="15">
      <c r="A52" s="10" t="s">
        <v>96</v>
      </c>
      <c r="B52" s="10" t="s">
        <v>97</v>
      </c>
      <c r="C52" s="11">
        <v>292775762</v>
      </c>
      <c r="D52" s="11">
        <v>0</v>
      </c>
      <c r="E52" s="11">
        <v>0</v>
      </c>
      <c r="F52" s="11">
        <v>292775762</v>
      </c>
      <c r="G52" s="11">
        <v>244244734</v>
      </c>
      <c r="H52" s="12">
        <f>+G52/F52</f>
        <v>0.8342382317836816</v>
      </c>
      <c r="I52" s="6"/>
    </row>
    <row r="53" spans="1:9" s="7" customFormat="1" ht="12.75">
      <c r="A53" s="6"/>
      <c r="B53" s="6"/>
      <c r="C53" s="13">
        <v>12126063101</v>
      </c>
      <c r="D53" s="13">
        <v>5748456515</v>
      </c>
      <c r="E53" s="13">
        <v>0</v>
      </c>
      <c r="F53" s="13">
        <v>17874519616</v>
      </c>
      <c r="G53" s="13">
        <v>17077764734.29</v>
      </c>
      <c r="H53" s="6"/>
      <c r="I53" s="6"/>
    </row>
    <row r="54" spans="1:9" s="7" customFormat="1" ht="12.75">
      <c r="A54" s="6"/>
      <c r="B54" s="6"/>
      <c r="C54" s="6"/>
      <c r="D54" s="6"/>
      <c r="E54" s="6"/>
      <c r="F54" s="6"/>
      <c r="G54" s="6"/>
      <c r="H54" s="6"/>
      <c r="I54" s="6"/>
    </row>
    <row r="55" spans="1:9" s="7" customFormat="1" ht="12.75">
      <c r="A55" s="6"/>
      <c r="B55" s="6"/>
      <c r="C55" s="6"/>
      <c r="D55" s="6"/>
      <c r="E55" s="6"/>
      <c r="F55" s="6"/>
      <c r="G55" s="6"/>
      <c r="H55" s="6"/>
      <c r="I55" s="6"/>
    </row>
    <row r="56" spans="1:9" s="7" customFormat="1" ht="21">
      <c r="A56" s="10" t="s">
        <v>98</v>
      </c>
      <c r="B56" s="14" t="s">
        <v>99</v>
      </c>
      <c r="C56" s="11">
        <v>286506718</v>
      </c>
      <c r="D56" s="11">
        <v>1635850796.5</v>
      </c>
      <c r="E56" s="11">
        <v>0</v>
      </c>
      <c r="F56" s="11">
        <v>1922357514.5</v>
      </c>
      <c r="G56" s="13">
        <v>1492071875</v>
      </c>
      <c r="H56" s="12">
        <f aca="true" t="shared" si="1" ref="H56:H81">+G56/F56</f>
        <v>0.7761677334967965</v>
      </c>
      <c r="I56" s="6"/>
    </row>
    <row r="57" spans="1:9" s="7" customFormat="1" ht="15">
      <c r="A57" s="10" t="s">
        <v>100</v>
      </c>
      <c r="B57" s="10" t="s">
        <v>19</v>
      </c>
      <c r="C57" s="11">
        <v>286506718</v>
      </c>
      <c r="D57" s="11">
        <v>1635850796.5</v>
      </c>
      <c r="E57" s="11">
        <v>0</v>
      </c>
      <c r="F57" s="11">
        <v>1922357514.5</v>
      </c>
      <c r="G57" s="11">
        <v>1492071875</v>
      </c>
      <c r="H57" s="12">
        <f t="shared" si="1"/>
        <v>0.7761677334967965</v>
      </c>
      <c r="I57" s="6"/>
    </row>
    <row r="58" spans="1:9" s="7" customFormat="1" ht="15">
      <c r="A58" s="10" t="s">
        <v>101</v>
      </c>
      <c r="B58" s="10" t="s">
        <v>27</v>
      </c>
      <c r="C58" s="11">
        <v>286506718</v>
      </c>
      <c r="D58" s="11">
        <v>1635850796.5</v>
      </c>
      <c r="E58" s="11">
        <v>0</v>
      </c>
      <c r="F58" s="11">
        <v>1922357514.5</v>
      </c>
      <c r="G58" s="11">
        <v>1492071875</v>
      </c>
      <c r="H58" s="12">
        <f t="shared" si="1"/>
        <v>0.7761677334967965</v>
      </c>
      <c r="I58" s="6"/>
    </row>
    <row r="59" spans="1:9" s="7" customFormat="1" ht="15">
      <c r="A59" s="10" t="s">
        <v>102</v>
      </c>
      <c r="B59" s="10" t="s">
        <v>103</v>
      </c>
      <c r="C59" s="11">
        <v>286506718</v>
      </c>
      <c r="D59" s="11">
        <v>1635850796.5</v>
      </c>
      <c r="E59" s="11">
        <v>0</v>
      </c>
      <c r="F59" s="11">
        <v>1922357514.5</v>
      </c>
      <c r="G59" s="11">
        <v>1492071875</v>
      </c>
      <c r="H59" s="12">
        <f t="shared" si="1"/>
        <v>0.7761677334967965</v>
      </c>
      <c r="I59" s="6"/>
    </row>
    <row r="60" spans="1:9" s="7" customFormat="1" ht="15">
      <c r="A60" s="10" t="s">
        <v>104</v>
      </c>
      <c r="B60" s="10" t="s">
        <v>105</v>
      </c>
      <c r="C60" s="11">
        <v>0</v>
      </c>
      <c r="D60" s="11">
        <v>73000000</v>
      </c>
      <c r="E60" s="11">
        <v>0</v>
      </c>
      <c r="F60" s="11">
        <v>73000000</v>
      </c>
      <c r="G60" s="11">
        <v>73000000</v>
      </c>
      <c r="H60" s="12">
        <f t="shared" si="1"/>
        <v>1</v>
      </c>
      <c r="I60" s="6"/>
    </row>
    <row r="61" spans="1:9" s="7" customFormat="1" ht="15">
      <c r="A61" s="10" t="s">
        <v>106</v>
      </c>
      <c r="B61" s="10" t="s">
        <v>107</v>
      </c>
      <c r="C61" s="11">
        <v>0</v>
      </c>
      <c r="D61" s="11">
        <v>200000000</v>
      </c>
      <c r="E61" s="11">
        <v>0</v>
      </c>
      <c r="F61" s="11">
        <v>200000000</v>
      </c>
      <c r="G61" s="11">
        <v>100000000</v>
      </c>
      <c r="H61" s="12">
        <f t="shared" si="1"/>
        <v>0.5</v>
      </c>
      <c r="I61" s="6"/>
    </row>
    <row r="62" spans="1:9" s="7" customFormat="1" ht="15">
      <c r="A62" s="10" t="s">
        <v>108</v>
      </c>
      <c r="B62" s="10" t="s">
        <v>109</v>
      </c>
      <c r="C62" s="11">
        <v>0</v>
      </c>
      <c r="D62" s="11">
        <v>20000000</v>
      </c>
      <c r="E62" s="11">
        <v>0</v>
      </c>
      <c r="F62" s="11">
        <v>20000000</v>
      </c>
      <c r="G62" s="11">
        <v>20000000</v>
      </c>
      <c r="H62" s="12">
        <f t="shared" si="1"/>
        <v>1</v>
      </c>
      <c r="I62" s="6"/>
    </row>
    <row r="63" spans="1:9" s="7" customFormat="1" ht="15">
      <c r="A63" s="10" t="s">
        <v>110</v>
      </c>
      <c r="B63" s="10" t="s">
        <v>111</v>
      </c>
      <c r="C63" s="11">
        <v>0</v>
      </c>
      <c r="D63" s="11">
        <v>124073323</v>
      </c>
      <c r="E63" s="11">
        <v>0</v>
      </c>
      <c r="F63" s="11">
        <v>124073323</v>
      </c>
      <c r="G63" s="11">
        <v>124073323</v>
      </c>
      <c r="H63" s="12">
        <f t="shared" si="1"/>
        <v>1</v>
      </c>
      <c r="I63" s="6"/>
    </row>
    <row r="64" spans="1:9" s="7" customFormat="1" ht="15">
      <c r="A64" s="10" t="s">
        <v>112</v>
      </c>
      <c r="B64" s="10" t="s">
        <v>113</v>
      </c>
      <c r="C64" s="11">
        <v>0</v>
      </c>
      <c r="D64" s="11">
        <v>67515742</v>
      </c>
      <c r="E64" s="11">
        <v>0</v>
      </c>
      <c r="F64" s="11">
        <v>67515742</v>
      </c>
      <c r="G64" s="11">
        <v>67515742</v>
      </c>
      <c r="H64" s="12">
        <f t="shared" si="1"/>
        <v>1</v>
      </c>
      <c r="I64" s="6"/>
    </row>
    <row r="65" spans="1:9" s="7" customFormat="1" ht="15">
      <c r="A65" s="10" t="s">
        <v>114</v>
      </c>
      <c r="B65" s="10" t="s">
        <v>115</v>
      </c>
      <c r="C65" s="11">
        <v>0</v>
      </c>
      <c r="D65" s="11">
        <v>56557581</v>
      </c>
      <c r="E65" s="11">
        <v>0</v>
      </c>
      <c r="F65" s="11">
        <v>56557581</v>
      </c>
      <c r="G65" s="11">
        <v>56557581</v>
      </c>
      <c r="H65" s="12">
        <f t="shared" si="1"/>
        <v>1</v>
      </c>
      <c r="I65" s="6"/>
    </row>
    <row r="66" spans="1:9" s="7" customFormat="1" ht="15">
      <c r="A66" s="10" t="s">
        <v>116</v>
      </c>
      <c r="B66" s="10" t="s">
        <v>117</v>
      </c>
      <c r="C66" s="11">
        <v>0</v>
      </c>
      <c r="D66" s="11">
        <v>305054058.5</v>
      </c>
      <c r="E66" s="11">
        <v>0</v>
      </c>
      <c r="F66" s="11">
        <v>305054058.5</v>
      </c>
      <c r="G66" s="11">
        <v>306925137</v>
      </c>
      <c r="H66" s="12">
        <f t="shared" si="1"/>
        <v>1.0061335964818838</v>
      </c>
      <c r="I66" s="6"/>
    </row>
    <row r="67" spans="1:9" s="7" customFormat="1" ht="15">
      <c r="A67" s="10" t="s">
        <v>118</v>
      </c>
      <c r="B67" s="10" t="s">
        <v>117</v>
      </c>
      <c r="C67" s="11">
        <v>0</v>
      </c>
      <c r="D67" s="11">
        <v>163128921.5</v>
      </c>
      <c r="E67" s="11">
        <v>0</v>
      </c>
      <c r="F67" s="11">
        <v>163128921.5</v>
      </c>
      <c r="G67" s="11">
        <v>165000000</v>
      </c>
      <c r="H67" s="12">
        <f t="shared" si="1"/>
        <v>1.0114699372912852</v>
      </c>
      <c r="I67" s="6"/>
    </row>
    <row r="68" spans="1:9" ht="15">
      <c r="A68" s="15" t="s">
        <v>119</v>
      </c>
      <c r="B68" s="15" t="s">
        <v>120</v>
      </c>
      <c r="C68" s="16">
        <v>0</v>
      </c>
      <c r="D68" s="16">
        <v>141925137</v>
      </c>
      <c r="E68" s="16">
        <v>0</v>
      </c>
      <c r="F68" s="11">
        <v>141925137</v>
      </c>
      <c r="G68" s="11">
        <v>141925137</v>
      </c>
      <c r="H68" s="17">
        <f t="shared" si="1"/>
        <v>1</v>
      </c>
      <c r="I68" s="1"/>
    </row>
    <row r="69" spans="1:9" ht="15">
      <c r="A69" s="15" t="s">
        <v>121</v>
      </c>
      <c r="B69" s="15" t="s">
        <v>122</v>
      </c>
      <c r="C69" s="16">
        <v>0</v>
      </c>
      <c r="D69" s="16">
        <v>26564333</v>
      </c>
      <c r="E69" s="16">
        <v>0</v>
      </c>
      <c r="F69" s="11">
        <v>26564333</v>
      </c>
      <c r="G69" s="11">
        <v>26564333</v>
      </c>
      <c r="H69" s="17">
        <f t="shared" si="1"/>
        <v>1</v>
      </c>
      <c r="I69" s="1"/>
    </row>
    <row r="70" spans="1:9" ht="15">
      <c r="A70" s="15" t="s">
        <v>123</v>
      </c>
      <c r="B70" s="15" t="s">
        <v>124</v>
      </c>
      <c r="C70" s="16">
        <v>286506718</v>
      </c>
      <c r="D70" s="16">
        <v>253493282</v>
      </c>
      <c r="E70" s="16">
        <v>0</v>
      </c>
      <c r="F70" s="11">
        <v>540000000</v>
      </c>
      <c r="G70" s="11">
        <v>253493282</v>
      </c>
      <c r="H70" s="17">
        <f t="shared" si="1"/>
        <v>0.4694320037037037</v>
      </c>
      <c r="I70" s="1"/>
    </row>
    <row r="71" spans="1:9" ht="15">
      <c r="A71" s="15" t="s">
        <v>125</v>
      </c>
      <c r="B71" s="15" t="s">
        <v>126</v>
      </c>
      <c r="C71" s="16">
        <v>0</v>
      </c>
      <c r="D71" s="16">
        <v>60000000</v>
      </c>
      <c r="E71" s="16">
        <v>0</v>
      </c>
      <c r="F71" s="11">
        <v>60000000</v>
      </c>
      <c r="G71" s="11">
        <v>13600000</v>
      </c>
      <c r="H71" s="17">
        <f t="shared" si="1"/>
        <v>0.22666666666666666</v>
      </c>
      <c r="I71" s="1"/>
    </row>
    <row r="72" spans="1:9" ht="15">
      <c r="A72" s="15" t="s">
        <v>127</v>
      </c>
      <c r="B72" s="15" t="s">
        <v>128</v>
      </c>
      <c r="C72" s="16">
        <v>0</v>
      </c>
      <c r="D72" s="16">
        <v>110000000</v>
      </c>
      <c r="E72" s="16">
        <v>0</v>
      </c>
      <c r="F72" s="11">
        <v>110000000</v>
      </c>
      <c r="G72" s="11">
        <v>110000000</v>
      </c>
      <c r="H72" s="17">
        <f t="shared" si="1"/>
        <v>1</v>
      </c>
      <c r="I72" s="1"/>
    </row>
    <row r="73" spans="1:9" ht="15">
      <c r="A73" s="15" t="s">
        <v>129</v>
      </c>
      <c r="B73" s="15" t="s">
        <v>130</v>
      </c>
      <c r="C73" s="16">
        <v>0</v>
      </c>
      <c r="D73" s="16">
        <v>290665800</v>
      </c>
      <c r="E73" s="16">
        <v>0</v>
      </c>
      <c r="F73" s="11">
        <v>290665800</v>
      </c>
      <c r="G73" s="11">
        <v>290665800</v>
      </c>
      <c r="H73" s="17">
        <f t="shared" si="1"/>
        <v>1</v>
      </c>
      <c r="I73" s="1"/>
    </row>
    <row r="74" spans="1:9" ht="15">
      <c r="A74" s="15" t="s">
        <v>131</v>
      </c>
      <c r="B74" s="15" t="s">
        <v>132</v>
      </c>
      <c r="C74" s="16">
        <v>0</v>
      </c>
      <c r="D74" s="16">
        <v>40000000</v>
      </c>
      <c r="E74" s="16">
        <v>0</v>
      </c>
      <c r="F74" s="11">
        <v>40000000</v>
      </c>
      <c r="G74" s="11">
        <v>40000000</v>
      </c>
      <c r="H74" s="17">
        <f t="shared" si="1"/>
        <v>1</v>
      </c>
      <c r="I74" s="1"/>
    </row>
    <row r="75" spans="1:9" ht="15">
      <c r="A75" s="15" t="s">
        <v>133</v>
      </c>
      <c r="B75" s="15" t="s">
        <v>134</v>
      </c>
      <c r="C75" s="16">
        <v>0</v>
      </c>
      <c r="D75" s="16">
        <v>250665800</v>
      </c>
      <c r="E75" s="16">
        <v>0</v>
      </c>
      <c r="F75" s="11">
        <v>250665800</v>
      </c>
      <c r="G75" s="11">
        <v>250665800</v>
      </c>
      <c r="H75" s="17">
        <f t="shared" si="1"/>
        <v>1</v>
      </c>
      <c r="I75" s="1"/>
    </row>
    <row r="76" spans="1:9" ht="15">
      <c r="A76" s="15" t="s">
        <v>135</v>
      </c>
      <c r="B76" s="15" t="s">
        <v>136</v>
      </c>
      <c r="C76" s="16">
        <v>0</v>
      </c>
      <c r="D76" s="16">
        <v>0</v>
      </c>
      <c r="E76" s="16">
        <v>0</v>
      </c>
      <c r="F76" s="11">
        <v>0</v>
      </c>
      <c r="G76" s="11">
        <v>0</v>
      </c>
      <c r="H76" s="17"/>
      <c r="I76" s="1"/>
    </row>
    <row r="77" spans="1:9" ht="15">
      <c r="A77" s="15" t="s">
        <v>137</v>
      </c>
      <c r="B77" s="15" t="s">
        <v>138</v>
      </c>
      <c r="C77" s="16">
        <v>0</v>
      </c>
      <c r="D77" s="16">
        <v>173000000</v>
      </c>
      <c r="E77" s="16">
        <v>0</v>
      </c>
      <c r="F77" s="11">
        <v>173000000</v>
      </c>
      <c r="G77" s="11">
        <v>173000000</v>
      </c>
      <c r="H77" s="17">
        <f t="shared" si="1"/>
        <v>1</v>
      </c>
      <c r="I77" s="1"/>
    </row>
    <row r="78" spans="1:9" ht="15">
      <c r="A78" s="15" t="s">
        <v>139</v>
      </c>
      <c r="B78" s="15" t="s">
        <v>140</v>
      </c>
      <c r="C78" s="16">
        <v>0</v>
      </c>
      <c r="D78" s="16">
        <v>0</v>
      </c>
      <c r="E78" s="16">
        <v>0</v>
      </c>
      <c r="F78" s="11">
        <v>0</v>
      </c>
      <c r="G78" s="11">
        <v>750000</v>
      </c>
      <c r="H78" s="19" t="s">
        <v>141</v>
      </c>
      <c r="I78" s="1"/>
    </row>
    <row r="79" spans="1:9" ht="15">
      <c r="A79" s="1"/>
      <c r="B79" s="1"/>
      <c r="C79" s="20">
        <v>286506718</v>
      </c>
      <c r="D79" s="20">
        <v>1635850796.5</v>
      </c>
      <c r="E79" s="20">
        <v>0</v>
      </c>
      <c r="F79" s="13">
        <v>1922357514.5</v>
      </c>
      <c r="G79" s="13">
        <v>1492071875</v>
      </c>
      <c r="H79" s="17">
        <f t="shared" si="1"/>
        <v>0.7761677334967965</v>
      </c>
      <c r="I79" s="1"/>
    </row>
    <row r="80" spans="1:9" ht="12.75">
      <c r="A80" s="1"/>
      <c r="B80" s="1"/>
      <c r="F80" s="6"/>
      <c r="G80" s="6"/>
      <c r="H80" s="1"/>
      <c r="I80" s="1"/>
    </row>
    <row r="81" spans="1:9" ht="15">
      <c r="A81" s="1"/>
      <c r="B81" s="21" t="s">
        <v>142</v>
      </c>
      <c r="C81" s="20">
        <v>12412569819</v>
      </c>
      <c r="D81" s="20">
        <v>7384307311.5</v>
      </c>
      <c r="E81" s="22"/>
      <c r="F81" s="13">
        <v>19796877130.5</v>
      </c>
      <c r="G81" s="13">
        <v>18569836609.29</v>
      </c>
      <c r="H81" s="17">
        <f t="shared" si="1"/>
        <v>0.9380184807370672</v>
      </c>
      <c r="I81" s="1"/>
    </row>
    <row r="84" spans="1:9" ht="12.75">
      <c r="A84" s="23" t="s">
        <v>143</v>
      </c>
      <c r="B84" s="23"/>
      <c r="C84" s="23"/>
      <c r="D84" s="1"/>
      <c r="E84" s="23"/>
      <c r="F84" s="1"/>
      <c r="G84" s="23" t="s">
        <v>144</v>
      </c>
      <c r="H84" s="1"/>
      <c r="I84" s="1"/>
    </row>
    <row r="85" spans="1:9" ht="12.75">
      <c r="A85" s="23" t="s">
        <v>145</v>
      </c>
      <c r="B85" s="23"/>
      <c r="C85" s="23"/>
      <c r="D85" s="1"/>
      <c r="E85" s="23"/>
      <c r="F85" s="1"/>
      <c r="G85" s="23" t="s">
        <v>146</v>
      </c>
      <c r="H85" s="1"/>
      <c r="I85" s="1"/>
    </row>
  </sheetData>
  <sheetProtection/>
  <mergeCells count="1">
    <mergeCell ref="A3:H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AUTONOMA DEL QUINDIO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atangarife</dc:creator>
  <cp:keywords/>
  <dc:description/>
  <cp:lastModifiedBy>paulao</cp:lastModifiedBy>
  <dcterms:created xsi:type="dcterms:W3CDTF">2010-05-11T19:10:11Z</dcterms:created>
  <dcterms:modified xsi:type="dcterms:W3CDTF">2010-05-11T19:38:13Z</dcterms:modified>
  <cp:category/>
  <cp:version/>
  <cp:contentType/>
  <cp:contentStatus/>
</cp:coreProperties>
</file>